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601"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'cover'!$A$1:$J$14</definedName>
    <definedName name="_xlnm.Print_Area" localSheetId="1">'page 1'!$A$1:$K$41</definedName>
    <definedName name="_xlnm.Print_Area" localSheetId="10">'page 10'!$A$1:$S$33</definedName>
    <definedName name="_xlnm.Print_Area" localSheetId="11">'page 11'!$A$1:$D$18</definedName>
    <definedName name="_xlnm.Print_Area" localSheetId="12">'page 12'!$A$1:$E$21</definedName>
    <definedName name="_xlnm.Print_Area" localSheetId="14">'page 14'!$A$1:$L$31</definedName>
    <definedName name="_xlnm.Print_Area" localSheetId="15">'page 15'!$A$1:$E$31</definedName>
    <definedName name="_xlnm.Print_Area" localSheetId="16">'page 16'!$A$1:$L$34</definedName>
    <definedName name="_xlnm.Print_Area" localSheetId="17">'page 17'!$A$1:$J$32</definedName>
    <definedName name="_xlnm.Print_Area" localSheetId="18">'page 18'!$A$1:$N$32</definedName>
    <definedName name="_xlnm.Print_Area" localSheetId="19">'page 19'!$A$1:$M$33</definedName>
    <definedName name="_xlnm.Print_Area" localSheetId="2">'page 2'!$A$1:$O$33</definedName>
    <definedName name="_xlnm.Print_Area" localSheetId="3">'page 3'!$A$1:$F$27</definedName>
    <definedName name="_xlnm.Print_Area" localSheetId="4">'page 4'!$A$1:$N$36</definedName>
    <definedName name="_xlnm.Print_Area" localSheetId="5">'page 5'!$A$1:$N$41</definedName>
    <definedName name="_xlnm.Print_Area" localSheetId="6">'page 6'!$A$1:$J$28</definedName>
    <definedName name="_xlnm.Print_Area" localSheetId="8">'page 8'!$A$1:$K$28</definedName>
    <definedName name="_xlnm.Print_Area" localSheetId="9">'page 9'!$A$1:$K$31</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iterate="1" iterateCount="1" iterateDelta="0"/>
</workbook>
</file>

<file path=xl/sharedStrings.xml><?xml version="1.0" encoding="utf-8"?>
<sst xmlns="http://schemas.openxmlformats.org/spreadsheetml/2006/main" count="568" uniqueCount="344">
  <si>
    <r>
      <t>新華富時中國25指數期貨</t>
    </r>
    <r>
      <rPr>
        <vertAlign val="superscript"/>
        <sz val="13"/>
        <rFont val="Times New Roman"/>
        <family val="1"/>
      </rPr>
      <t>+</t>
    </r>
  </si>
  <si>
    <r>
      <t>新華富時中國25指數期權</t>
    </r>
    <r>
      <rPr>
        <vertAlign val="superscript"/>
        <sz val="13"/>
        <rFont val="Times New Roman"/>
        <family val="1"/>
      </rPr>
      <t>+</t>
    </r>
  </si>
  <si>
    <t>1.</t>
  </si>
  <si>
    <t>2.</t>
  </si>
  <si>
    <t>證券市場統計數據</t>
  </si>
  <si>
    <t>3.</t>
  </si>
  <si>
    <t>4.</t>
  </si>
  <si>
    <t>衍生產品市場統計數據</t>
  </si>
  <si>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</si>
  <si>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</si>
  <si>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</si>
  <si>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</si>
  <si>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</si>
  <si>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</si>
  <si>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</si>
  <si>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</si>
  <si>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</si>
  <si>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</si>
  <si>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</si>
  <si>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</si>
  <si>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</si>
  <si>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</si>
  <si>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</si>
  <si>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首次上市集資額</t>
  </si>
  <si>
    <t>公司名稱</t>
  </si>
  <si>
    <t>成交量</t>
  </si>
  <si>
    <t>上市年份</t>
  </si>
  <si>
    <t>內地企業的表現</t>
  </si>
  <si>
    <r>
      <t>上市公司數目</t>
    </r>
  </si>
  <si>
    <t>未平倉合約</t>
  </si>
  <si>
    <t>所有期貨</t>
  </si>
  <si>
    <t>恒生指數期貨</t>
  </si>
  <si>
    <t>小型恒生指數期貨</t>
  </si>
  <si>
    <t>股票期貨</t>
  </si>
  <si>
    <t>三年期外匯基金債券期貨</t>
  </si>
  <si>
    <t>所有期權</t>
  </si>
  <si>
    <t>恒生指數期權</t>
  </si>
  <si>
    <t>股票期權</t>
  </si>
  <si>
    <t>所有期貨及期權</t>
  </si>
  <si>
    <r>
      <t>小型恒生指數期權</t>
    </r>
    <r>
      <rPr>
        <sz val="13"/>
        <rFont val="Times New Roman"/>
        <family val="1"/>
      </rPr>
      <t xml:space="preserve"> </t>
    </r>
  </si>
  <si>
    <t>在香港上市的內地股份統計數據</t>
  </si>
  <si>
    <t>澳洲</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</si>
  <si>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</si>
  <si>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</si>
  <si>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</si>
  <si>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</si>
  <si>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</si>
  <si>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</si>
  <si>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</si>
  <si>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</si>
  <si>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</si>
  <si>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</si>
  <si>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</si>
  <si>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主板及創業板</t>
  </si>
  <si>
    <r>
      <t xml:space="preserve"> % </t>
    </r>
    <r>
      <rPr>
        <sz val="12"/>
        <rFont val="新細明體"/>
        <family val="1"/>
      </rPr>
      <t>變幅</t>
    </r>
  </si>
  <si>
    <t>衍生產品市場</t>
  </si>
  <si>
    <r>
      <t xml:space="preserve">    -  </t>
    </r>
    <r>
      <rPr>
        <sz val="12"/>
        <rFont val="細明體"/>
        <family val="3"/>
      </rPr>
      <t>認股權證</t>
    </r>
  </si>
  <si>
    <r>
      <t xml:space="preserve">    -  </t>
    </r>
    <r>
      <rPr>
        <sz val="12"/>
        <rFont val="細明體"/>
        <family val="3"/>
      </rPr>
      <t>債券</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</si>
  <si>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</si>
  <si>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</si>
  <si>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</si>
  <si>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</si>
  <si>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</si>
  <si>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</si>
  <si>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</si>
  <si>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</si>
  <si>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變幅百分比以四捨五入後之數字計算</t>
  </si>
  <si>
    <t>不適用</t>
  </si>
  <si>
    <r>
      <t xml:space="preserve">         </t>
    </r>
    <r>
      <rPr>
        <sz val="12"/>
        <rFont val="Wingdings"/>
        <family val="0"/>
      </rPr>
      <t>§</t>
    </r>
    <r>
      <rPr>
        <sz val="12"/>
        <rFont val="Times New Roman"/>
        <family val="1"/>
      </rPr>
      <t xml:space="preserve"> </t>
    </r>
    <r>
      <rPr>
        <sz val="12"/>
        <rFont val="細明體"/>
        <family val="3"/>
      </rPr>
      <t>其他</t>
    </r>
  </si>
  <si>
    <r>
      <t>資料來源</t>
    </r>
    <r>
      <rPr>
        <sz val="11"/>
        <rFont val="Times New Roman"/>
        <family val="1"/>
      </rPr>
      <t xml:space="preserve">: </t>
    </r>
    <r>
      <rPr>
        <sz val="11"/>
        <rFont val="新細明體"/>
        <family val="1"/>
      </rPr>
      <t>國際證券交易所聯會統計月報</t>
    </r>
  </si>
  <si>
    <t>變幅百分比以四捨五入後之數字計算</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</si>
  <si>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</si>
  <si>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</si>
  <si>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</si>
  <si>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</si>
  <si>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</si>
  <si>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</si>
  <si>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</si>
  <si>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</si>
  <si>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</si>
  <si>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t>新上市衍生權證數目</t>
  </si>
  <si>
    <t>一個月港元利率期貨</t>
  </si>
  <si>
    <t>三個月港元利率期貨</t>
  </si>
  <si>
    <r>
      <t xml:space="preserve"> </t>
    </r>
    <r>
      <rPr>
        <sz val="11"/>
        <rFont val="新細明體"/>
        <family val="1"/>
      </rPr>
      <t>投資基金不計算在市值內</t>
    </r>
  </si>
  <si>
    <r>
      <t>股份每日平均成交金額</t>
    </r>
    <r>
      <rPr>
        <b/>
        <sz val="12"/>
        <rFont val="Times New Roman"/>
        <family val="1"/>
      </rPr>
      <t xml:space="preserve">  (百萬</t>
    </r>
    <r>
      <rPr>
        <b/>
        <sz val="12"/>
        <rFont val="細明體"/>
        <family val="3"/>
      </rPr>
      <t>港元</t>
    </r>
    <r>
      <rPr>
        <b/>
        <sz val="12"/>
        <rFont val="Times New Roman"/>
        <family val="1"/>
      </rPr>
      <t>)</t>
    </r>
  </si>
  <si>
    <t>不適用</t>
  </si>
  <si>
    <t>過往紀錄</t>
  </si>
  <si>
    <t>數字並不包括股份以外的其他上市證券例如房地產投資信託基金及政府債券</t>
  </si>
  <si>
    <t>H股指數期貨</t>
  </si>
  <si>
    <r>
      <t>(百萬</t>
    </r>
    <r>
      <rPr>
        <sz val="10"/>
        <rFont val="細明體"/>
        <family val="3"/>
      </rPr>
      <t>美元</t>
    </r>
    <r>
      <rPr>
        <sz val="10"/>
        <rFont val="Times New Roman"/>
        <family val="1"/>
      </rPr>
      <t>)</t>
    </r>
  </si>
  <si>
    <t>主板</t>
  </si>
  <si>
    <t>創業板</t>
  </si>
  <si>
    <t>2005</t>
  </si>
  <si>
    <t>2000</t>
  </si>
  <si>
    <t>1997</t>
  </si>
  <si>
    <t>2003</t>
  </si>
  <si>
    <t>億元</t>
  </si>
  <si>
    <r>
      <t xml:space="preserve">         </t>
    </r>
    <r>
      <rPr>
        <sz val="12"/>
        <rFont val="Wingdings"/>
        <family val="0"/>
      </rPr>
      <t>§</t>
    </r>
    <r>
      <rPr>
        <sz val="12"/>
        <rFont val="Times New Roman"/>
        <family val="1"/>
      </rPr>
      <t xml:space="preserve"> 其他</t>
    </r>
  </si>
  <si>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</si>
  <si>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</si>
  <si>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</si>
  <si>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</si>
  <si>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債券</t>
    </r>
  </si>
  <si>
    <t>*</t>
  </si>
  <si>
    <t>^</t>
  </si>
  <si>
    <r>
      <t>市值</t>
    </r>
    <r>
      <rPr>
        <b/>
        <vertAlign val="superscript"/>
        <sz val="13"/>
        <rFont val="細明體"/>
        <family val="3"/>
      </rPr>
      <t>#</t>
    </r>
  </si>
  <si>
    <t>衍生權證成交金額</t>
  </si>
  <si>
    <t>#</t>
  </si>
  <si>
    <t>(合約張數)</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</si>
  <si>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</si>
  <si>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</si>
  <si>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</si>
  <si>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</si>
  <si>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</si>
  <si>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</si>
  <si>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</si>
  <si>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</si>
  <si>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</si>
  <si>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</si>
  <si>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</si>
  <si>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</si>
  <si>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</si>
  <si>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</si>
  <si>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股份集資額</t>
  </si>
  <si>
    <t>意大利</t>
  </si>
  <si>
    <t>瑞士</t>
  </si>
  <si>
    <t>新加坡</t>
  </si>
  <si>
    <t>台灣</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</si>
  <si>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</si>
  <si>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</si>
  <si>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</si>
  <si>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r>
      <t xml:space="preserve"> </t>
    </r>
    <r>
      <rPr>
        <sz val="12"/>
        <rFont val="Wingdings"/>
        <family val="0"/>
      </rPr>
      <t>§</t>
    </r>
    <r>
      <rPr>
        <sz val="12"/>
        <rFont val="Times New Roman"/>
        <family val="1"/>
      </rPr>
      <t xml:space="preserve"> </t>
    </r>
  </si>
  <si>
    <r>
      <t xml:space="preserve">         </t>
    </r>
    <r>
      <rPr>
        <sz val="12"/>
        <rFont val="Wingdings"/>
        <family val="0"/>
      </rPr>
      <t>§</t>
    </r>
    <r>
      <rPr>
        <sz val="12"/>
        <rFont val="Times New Roman"/>
        <family val="1"/>
      </rPr>
      <t xml:space="preserve"> 房地產投資信託基金^</t>
    </r>
  </si>
  <si>
    <t>其他</t>
  </si>
  <si>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</si>
  <si>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</si>
  <si>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</si>
  <si>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</si>
  <si>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</si>
  <si>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總成交金額</t>
  </si>
  <si>
    <t>證券成交紀錄創新高</t>
  </si>
  <si>
    <t>首次公開招股籌集新資金創紀錄</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</si>
  <si>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</si>
  <si>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</si>
  <si>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</si>
  <si>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不包括沒有數據提供的交易所</t>
    </r>
    <r>
      <rPr>
        <sz val="10"/>
        <rFont val="Times New Roman"/>
        <family val="1"/>
      </rPr>
      <t>)</t>
    </r>
  </si>
  <si>
    <t>數字並不包括股份以外的其他上市證券例如歸類為單位信託基金的房地產投資信託基金。</t>
  </si>
  <si>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</si>
  <si>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</si>
  <si>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</si>
  <si>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r>
      <t>H</t>
    </r>
    <r>
      <rPr>
        <b/>
        <sz val="13"/>
        <rFont val="細明體"/>
        <family val="3"/>
      </rPr>
      <t>股透過首次公開招股的集資額</t>
    </r>
  </si>
  <si>
    <t>數字代表所有在主板及創業板上市的股本證券總市值，當中並不包括其他上市證券例如房地產投資信託基金及政府債券的市值。</t>
  </si>
  <si>
    <t>除牌公司數目</t>
  </si>
  <si>
    <t>r</t>
  </si>
  <si>
    <r>
      <t xml:space="preserve">市值 (億港元) </t>
    </r>
    <r>
      <rPr>
        <b/>
        <vertAlign val="superscript"/>
        <sz val="12"/>
        <rFont val="Wingdings"/>
        <family val="0"/>
      </rPr>
      <t>²</t>
    </r>
  </si>
  <si>
    <t>單一宗首次公開招股的最大集資額</t>
  </si>
  <si>
    <t>期末</t>
  </si>
  <si>
    <r>
      <t xml:space="preserve">#   </t>
    </r>
  </si>
  <si>
    <r>
      <t>成交金額並不包括以外幣作為買賣貨幣之交易，</t>
    </r>
    <r>
      <rPr>
        <sz val="10"/>
        <rFont val="Times New Roman"/>
        <family val="1"/>
      </rPr>
      <t>iShares</t>
    </r>
    <r>
      <rPr>
        <sz val="10"/>
        <rFont val="細明體"/>
        <family val="3"/>
      </rPr>
      <t>成交金額除外</t>
    </r>
  </si>
  <si>
    <t xml:space="preserve">^ </t>
  </si>
  <si>
    <t>首隻房地產投資信託基金於2005年11月25日開始交易</t>
  </si>
  <si>
    <r>
      <t xml:space="preserve"> </t>
    </r>
    <r>
      <rPr>
        <vertAlign val="superscript"/>
        <sz val="11"/>
        <rFont val="Times New Roman"/>
        <family val="1"/>
      </rPr>
      <t>+</t>
    </r>
    <r>
      <rPr>
        <sz val="11"/>
        <rFont val="Times New Roman"/>
        <family val="1"/>
      </rPr>
      <t xml:space="preserve"> </t>
    </r>
  </si>
  <si>
    <r>
      <t>²</t>
    </r>
    <r>
      <rPr>
        <sz val="10"/>
        <rFont val="Times New Roman"/>
        <family val="1"/>
      </rPr>
      <t xml:space="preserve"> </t>
    </r>
  </si>
  <si>
    <r>
      <t>r</t>
    </r>
    <r>
      <rPr>
        <sz val="10"/>
        <rFont val="新細明體"/>
        <family val="1"/>
      </rPr>
      <t xml:space="preserve"> </t>
    </r>
  </si>
  <si>
    <r>
      <t xml:space="preserve"> +</t>
    </r>
    <r>
      <rPr>
        <sz val="10"/>
        <rFont val="Times New Roman"/>
        <family val="1"/>
      </rPr>
      <t xml:space="preserve">  </t>
    </r>
  </si>
  <si>
    <r>
      <t>*</t>
    </r>
    <r>
      <rPr>
        <sz val="10"/>
        <rFont val="Times New Roman"/>
        <family val="1"/>
      </rPr>
      <t xml:space="preserve"> </t>
    </r>
  </si>
  <si>
    <r>
      <t>^</t>
    </r>
    <r>
      <rPr>
        <sz val="10"/>
        <rFont val="Times New Roman"/>
        <family val="1"/>
      </rPr>
      <t xml:space="preserve"> </t>
    </r>
  </si>
  <si>
    <t>並未包括試驗計劃下兩隻非上市可交易的 iShares</t>
  </si>
  <si>
    <t>H股的成交金額</t>
  </si>
  <si>
    <t>(30%)</t>
  </si>
  <si>
    <t>(55%)</t>
  </si>
  <si>
    <t>(39%)</t>
  </si>
  <si>
    <t>(46%)</t>
  </si>
  <si>
    <t>(91%)</t>
  </si>
  <si>
    <t>(51%)</t>
  </si>
  <si>
    <t>西班牙</t>
  </si>
  <si>
    <t>ò</t>
  </si>
  <si>
    <t>數字代表所有股本證券總市值，當中並不包括其他上市證券例如房地產投資信託基金及政府債券的市值。數字亦不包括試驗計劃下非上市可交易的股份</t>
  </si>
  <si>
    <t>包括兩家從創業板除牌而轉到主板上市的公司及四家根據私有化計劃而除牌的公司</t>
  </si>
  <si>
    <r>
      <t>市場表現</t>
    </r>
    <r>
      <rPr>
        <b/>
        <sz val="12"/>
        <rFont val="新細明體"/>
        <family val="1"/>
      </rPr>
      <t>(續)</t>
    </r>
  </si>
  <si>
    <t>集資總額 (百萬港元)</t>
  </si>
  <si>
    <t xml:space="preserve">  股份集資總額 (百萬港元)</t>
  </si>
  <si>
    <t>(港元)</t>
  </si>
  <si>
    <t>2005年12月市值</t>
  </si>
  <si>
    <r>
      <t>2006</t>
    </r>
    <r>
      <rPr>
        <b/>
        <sz val="22"/>
        <color indexed="8"/>
        <rFont val="細明體"/>
        <family val="3"/>
      </rPr>
      <t>年市場統計數據</t>
    </r>
  </si>
  <si>
    <t>2006年市場創新紀錄</t>
  </si>
  <si>
    <t>2006年</t>
  </si>
  <si>
    <t>(計至2006年12月15日)</t>
  </si>
  <si>
    <t>2006年之前最高紀錄</t>
  </si>
  <si>
    <t>(2005 年12月21日)</t>
  </si>
  <si>
    <t>(2006年12月15日)</t>
  </si>
  <si>
    <t>恒生指數</t>
  </si>
  <si>
    <t>恒生中國企業指數</t>
  </si>
  <si>
    <t>標準普爾/香港交易所大型股指數</t>
  </si>
  <si>
    <t>(2005 年)</t>
  </si>
  <si>
    <t>股本證券集資總額</t>
  </si>
  <si>
    <t>(2000 年)</t>
  </si>
  <si>
    <t xml:space="preserve">首次公開招股集資額 </t>
  </si>
  <si>
    <t>(2006年11月23日)</t>
  </si>
  <si>
    <t>(2000 年3月28日)</t>
  </si>
  <si>
    <t>(2005 年8月15日)</t>
  </si>
  <si>
    <r>
      <t xml:space="preserve">      2006</t>
    </r>
    <r>
      <rPr>
        <b/>
        <sz val="13"/>
        <rFont val="細明體"/>
        <family val="3"/>
      </rPr>
      <t>年成交合約張數</t>
    </r>
  </si>
  <si>
    <t>(2005年)</t>
  </si>
  <si>
    <t>截至</t>
  </si>
  <si>
    <t>0</t>
  </si>
  <si>
    <t>2006年12月15日</t>
  </si>
  <si>
    <t>2005年底</t>
  </si>
  <si>
    <t>截至2005年底</t>
  </si>
  <si>
    <t>  12,120,742,203,448</t>
  </si>
  <si>
    <t>  11,062,471,051,450</t>
  </si>
  <si>
    <t>  10,009,005,818,495</t>
  </si>
  <si>
    <t>     9,081,849,903,669</t>
  </si>
  <si>
    <t>     8,050,443,230,124</t>
  </si>
  <si>
    <t>     7,005,580,212,447</t>
  </si>
  <si>
    <t>     6,056,726,743,251</t>
  </si>
  <si>
    <t>     5,093,147,675,930</t>
  </si>
  <si>
    <t>     4,030,424,520,996</t>
  </si>
  <si>
    <t>     3,025,064,710,313</t>
  </si>
  <si>
    <t>日期</t>
  </si>
  <si>
    <t>主板 + 創業板</t>
  </si>
  <si>
    <t>* 收市金額</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</si>
  <si>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</si>
  <si>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股份集資總額 (2006年1月至11月)</t>
  </si>
  <si>
    <t>各地市場上市公司股份之市值 (主板及並行市場)  (於2006年11月)</t>
  </si>
  <si>
    <t>2006年11月市值</t>
  </si>
  <si>
    <t>(截至2006年12月15日)</t>
  </si>
  <si>
    <t>2006</t>
  </si>
  <si>
    <t xml:space="preserve">               76,163,013,434 </t>
  </si>
  <si>
    <t xml:space="preserve">               63,410,362,080 </t>
  </si>
  <si>
    <t xml:space="preserve">               59,060,967,162 </t>
  </si>
  <si>
    <t xml:space="preserve">               58,478,528,687 </t>
  </si>
  <si>
    <t xml:space="preserve">               58,256,302,941 </t>
  </si>
  <si>
    <t xml:space="preserve">               57,858,926,280 </t>
  </si>
  <si>
    <t xml:space="preserve">               57,721,668,857 </t>
  </si>
  <si>
    <t xml:space="preserve">               57,212,882,306 </t>
  </si>
  <si>
    <t xml:space="preserve">               55,184,580,848 </t>
  </si>
  <si>
    <t xml:space="preserve">               54,721,524,780 </t>
  </si>
  <si>
    <t>2006年十大最高單日成交金額</t>
  </si>
  <si>
    <t>(31%)</t>
  </si>
  <si>
    <t>(56%)</t>
  </si>
  <si>
    <t>(48%)</t>
  </si>
  <si>
    <t>於</t>
  </si>
  <si>
    <t>(66%)</t>
  </si>
  <si>
    <t>(35%)</t>
  </si>
  <si>
    <t>(71%)</t>
  </si>
  <si>
    <t>(90%)</t>
  </si>
  <si>
    <t>(38%)</t>
  </si>
  <si>
    <t>2005年12月31日</t>
  </si>
  <si>
    <t>+</t>
  </si>
  <si>
    <t>非H股內地民營企業</t>
  </si>
  <si>
    <t>非H股內地民營企業是指在中國內地以外地區註冊成立並由內地個人控制的公司。</t>
  </si>
  <si>
    <r>
      <t>H</t>
    </r>
    <r>
      <rPr>
        <sz val="13"/>
        <rFont val="新細明體"/>
        <family val="1"/>
      </rPr>
      <t>股指數期權</t>
    </r>
    <r>
      <rPr>
        <vertAlign val="superscript"/>
        <sz val="13"/>
        <rFont val="Times New Roman"/>
        <family val="1"/>
      </rPr>
      <t xml:space="preserve"> </t>
    </r>
  </si>
  <si>
    <t>億元*</t>
  </si>
  <si>
    <t>過往最高紀錄</t>
  </si>
  <si>
    <r>
      <t xml:space="preserve">    -  </t>
    </r>
    <r>
      <rPr>
        <sz val="12"/>
        <rFont val="細明體"/>
        <family val="3"/>
      </rPr>
      <t xml:space="preserve">牛熊證 </t>
    </r>
    <r>
      <rPr>
        <vertAlign val="superscript"/>
        <sz val="12"/>
        <rFont val="細明體"/>
        <family val="3"/>
      </rPr>
      <t>#</t>
    </r>
  </si>
  <si>
    <r>
      <t>牛熊證於</t>
    </r>
    <r>
      <rPr>
        <sz val="10"/>
        <rFont val="Times New Roman"/>
        <family val="1"/>
      </rPr>
      <t>2006年6月12日開始買賣</t>
    </r>
  </si>
  <si>
    <t>至12月15日</t>
  </si>
  <si>
    <t>2006年1月1日</t>
  </si>
  <si>
    <r>
      <t xml:space="preserve">      - </t>
    </r>
    <r>
      <rPr>
        <sz val="12"/>
        <rFont val="細明體"/>
        <family val="3"/>
      </rPr>
      <t xml:space="preserve">牛熊證 </t>
    </r>
    <r>
      <rPr>
        <vertAlign val="superscript"/>
        <sz val="12"/>
        <rFont val="細明體"/>
        <family val="3"/>
      </rPr>
      <t>+</t>
    </r>
  </si>
  <si>
    <r>
      <t xml:space="preserve">    - </t>
    </r>
    <r>
      <rPr>
        <sz val="12"/>
        <rFont val="細明體"/>
        <family val="3"/>
      </rPr>
      <t xml:space="preserve">牛熊證 </t>
    </r>
    <r>
      <rPr>
        <vertAlign val="superscript"/>
        <sz val="12"/>
        <rFont val="細明體"/>
        <family val="3"/>
      </rPr>
      <t>+</t>
    </r>
  </si>
  <si>
    <t>首次公開招股集資金額 (2006年1月至11月)</t>
  </si>
  <si>
    <t>奧斯陸</t>
  </si>
  <si>
    <t>維也納</t>
  </si>
  <si>
    <t>盧森堡</t>
  </si>
  <si>
    <r>
      <t xml:space="preserve">ò </t>
    </r>
    <r>
      <rPr>
        <sz val="10"/>
        <rFont val="Times New Roman"/>
        <family val="1"/>
      </rPr>
      <t>東京證券交易所的股份集資額只包括由1月至10月的數字(國際證券交易所聯會的網頁並未提供11月的數字)</t>
    </r>
  </si>
  <si>
    <t>上市備兌權證總成交金額</t>
  </si>
  <si>
    <t>(2006年1月至11月)</t>
  </si>
  <si>
    <t>領匯房產基金(0823)於2005年透過首次上市招股籌得216億元。</t>
  </si>
  <si>
    <t>平均每日成交金額</t>
  </si>
  <si>
    <t>包括兩家從創業板除牌而轉到主板上市的公司及兩家根據私有化計劃而除牌的公司</t>
  </si>
  <si>
    <t>~</t>
  </si>
  <si>
    <t>衍生產品市場成交合約張數 (2006年1月至10月)</t>
  </si>
  <si>
    <t>成交合約張數</t>
  </si>
  <si>
    <t>(百萬)</t>
  </si>
  <si>
    <t>EUREX</t>
  </si>
  <si>
    <t>Euronext.Liffe</t>
  </si>
  <si>
    <t>芝加哥商品交易所</t>
  </si>
  <si>
    <t>芝加哥期權交易所</t>
  </si>
  <si>
    <t>芝加哥商業交易所</t>
  </si>
  <si>
    <t>墨西哥</t>
  </si>
  <si>
    <t>費城</t>
  </si>
  <si>
    <t>美國證券交易所</t>
  </si>
  <si>
    <t>悉尼</t>
  </si>
  <si>
    <t>數字包括股票期權、單一股票期貨、股票指數期權及期貨以及債券期權及期貨</t>
  </si>
  <si>
    <t>注意：每張合約金額不盡相同</t>
  </si>
  <si>
    <t>衍生產品市場名義成交額 (2006年1月至10月)</t>
  </si>
  <si>
    <t>名義成交額</t>
  </si>
  <si>
    <t>(百萬美元)</t>
  </si>
  <si>
    <t>南韓</t>
  </si>
  <si>
    <t>部份交易所只提供有關成交合約張數的數據，而未有提供相應的名義成交金額的數據。讀者比較各交易所表現時宜特別留意</t>
  </si>
  <si>
    <t>衍生產品的名義價值指成交合約張數乘以合約的相關價值；合約的相關價值則指將每份合約的相關資產的市價乘以該合約的合約乘數。</t>
  </si>
  <si>
    <t xml:space="preserve">  名義價值可大致衡量所成交合約的相關價值</t>
  </si>
  <si>
    <t>* 德國交易所的成交金額僅指法蘭克福證券交易所。由於匯報制度出現重複計算，國際證券交易所聯會的數字已按2.3系數下調。</t>
  </si>
  <si>
    <r>
      <t xml:space="preserve">   有關詳情，請參閱香港交易所於</t>
    </r>
    <r>
      <rPr>
        <sz val="10"/>
        <rFont val="Times New Roman"/>
        <family val="1"/>
      </rPr>
      <t>2005年1</t>
    </r>
    <r>
      <rPr>
        <sz val="10"/>
        <rFont val="新細明體"/>
        <family val="1"/>
      </rPr>
      <t>月出版的《交易所》，網址：</t>
    </r>
    <r>
      <rPr>
        <sz val="10"/>
        <rFont val="Times New Roman"/>
        <family val="1"/>
      </rPr>
      <t>http://www.hkex.com.hk/publication/newsltr/2005-01-12-c.pdf。</t>
    </r>
  </si>
  <si>
    <t>小型恒生指數期權</t>
  </si>
  <si>
    <t>房地產投資信託基金歸類為單位信託基金，因此並不包括在此數字內。</t>
  </si>
  <si>
    <t>數字亦不包括試驗計劃下非上市可交易的股份。</t>
  </si>
  <si>
    <t>市價總值紀錄*</t>
  </si>
  <si>
    <t>大阪</t>
  </si>
  <si>
    <r>
      <t>H股</t>
    </r>
    <r>
      <rPr>
        <b/>
        <sz val="13"/>
        <rFont val="細明體"/>
        <family val="3"/>
      </rPr>
      <t>指數期貨</t>
    </r>
  </si>
  <si>
    <t>新華富時中國25指數期貨</t>
  </si>
  <si>
    <r>
      <t>H股</t>
    </r>
    <r>
      <rPr>
        <b/>
        <sz val="13"/>
        <rFont val="細明體"/>
        <family val="3"/>
      </rPr>
      <t>指數期權</t>
    </r>
  </si>
  <si>
    <t>(2006年11月28日)</t>
  </si>
  <si>
    <t>(2006年11月6日)</t>
  </si>
  <si>
    <t>(2006年5月29日)</t>
  </si>
  <si>
    <t>(2006年11月24日)</t>
  </si>
  <si>
    <t>(2006年11月29日)</t>
  </si>
  <si>
    <t>* 芝加哥期權交易所的數字只包括1月至9月的成交合約張數(國際證券交易所聯會的網頁並未提供10月的數字)</t>
  </si>
  <si>
    <t>1 - 3</t>
  </si>
  <si>
    <t>4 - 14</t>
  </si>
  <si>
    <t>15 - 16</t>
  </si>
  <si>
    <t>17 - 19</t>
  </si>
  <si>
    <t>合約張數</t>
  </si>
  <si>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不包括沒有提供數據的交易所</t>
    </r>
    <r>
      <rPr>
        <sz val="10"/>
        <rFont val="Times New Roman"/>
        <family val="1"/>
      </rPr>
      <t>)</t>
    </r>
  </si>
  <si>
    <t>大部分在大阪證券交易所(於2006年11月排名第6位)上市的公司亦主要在東京證券交易所上市。同樣，在印度國家證券交易所</t>
  </si>
  <si>
    <t xml:space="preserve">    (於2006年11月排名第16位)上市的公司亦大部份主要於孟買證券交易所(於2006年11月排名第15位)上市。為免重複，</t>
  </si>
  <si>
    <r>
      <t>2006</t>
    </r>
    <r>
      <rPr>
        <b/>
        <sz val="14"/>
        <rFont val="細明體"/>
        <family val="3"/>
      </rPr>
      <t>年首</t>
    </r>
    <r>
      <rPr>
        <b/>
        <sz val="14"/>
        <rFont val="Times New Roman"/>
        <family val="1"/>
      </rPr>
      <t>10</t>
    </r>
    <r>
      <rPr>
        <b/>
        <sz val="14"/>
        <rFont val="細明體"/>
        <family val="3"/>
      </rPr>
      <t>家上市集資額最高的香港新上市公司</t>
    </r>
  </si>
  <si>
    <r>
      <t>歷來香港</t>
    </r>
    <r>
      <rPr>
        <b/>
        <sz val="14"/>
        <rFont val="Times New Roman"/>
        <family val="1"/>
      </rPr>
      <t>10</t>
    </r>
    <r>
      <rPr>
        <b/>
        <sz val="14"/>
        <rFont val="細明體"/>
        <family val="3"/>
      </rPr>
      <t>家上市集資額最高的新上市公司</t>
    </r>
  </si>
  <si>
    <t>資料來源：國際證券交易所聯會(不包括沒有提供數據的交易所)</t>
  </si>
  <si>
    <t>中國工商銀行 (1398)</t>
  </si>
  <si>
    <t>中國銀行 (3988)</t>
  </si>
  <si>
    <t>招商銀行 (3968)</t>
  </si>
  <si>
    <t>中國交通建設 (1800)</t>
  </si>
  <si>
    <t>瑞安房地產 (0272)</t>
  </si>
  <si>
    <t>建滔積層板 (1888)</t>
  </si>
  <si>
    <t>世茂房地產 (0813)</t>
  </si>
  <si>
    <t>玖龍紙業 (2689)</t>
  </si>
  <si>
    <t>綠城中國 (3900)</t>
  </si>
  <si>
    <t>中海石油化學 (3983)</t>
  </si>
  <si>
    <t>中國工商銀行 ( 1398)</t>
  </si>
  <si>
    <t>中國建設銀行 (0939)</t>
  </si>
  <si>
    <t>中國聯通  (0762)</t>
  </si>
  <si>
    <t>中國移動 (0941)</t>
  </si>
  <si>
    <t>中國人壽保險 (2628)</t>
  </si>
  <si>
    <t>中國石油化工 (0386)</t>
  </si>
  <si>
    <t>中國神華能源 (1088)</t>
  </si>
  <si>
    <t>中國石油天然氣 (0857)</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</si>
  <si>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</si>
  <si>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</si>
  <si>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</si>
  <si>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t>新華富時中國25指數期貨及期權於2005年5月23日開始交易</t>
  </si>
  <si>
    <t>此數包括424張道瓊斯工業平均指數期貨合約，道瓊斯工業平均指數期貨合約已於2005年3月21日停止交易</t>
  </si>
  <si>
    <t>於2005年及2006年，分別有兩家由創業板轉往主板上市的公司</t>
  </si>
  <si>
    <t xml:space="preserve">    大阪證券交易所及印度國家證券交易所並不包括在比較之列。</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</si>
</sst>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s>
  <fonts count="80">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sz val="10"/>
      <name val="Wingdings"/>
      <family val="0"/>
    </font>
    <font>
      <i/>
      <sz val="8"/>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sz val="13"/>
      <name val="Helv"/>
      <family val="2"/>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i/>
      <sz val="13"/>
      <name val="Times New Roman"/>
      <family val="1"/>
    </font>
    <font>
      <vertAlign val="superscript"/>
      <sz val="10"/>
      <name val="新細明體"/>
      <family val="1"/>
    </font>
    <font>
      <vertAlign val="superscript"/>
      <sz val="12"/>
      <name val="Times New Roman"/>
      <family val="1"/>
    </font>
    <font>
      <sz val="10"/>
      <name val="MS Sans Serif"/>
      <family val="0"/>
    </font>
    <font>
      <vertAlign val="superscript"/>
      <sz val="12"/>
      <name val="細明體"/>
      <family val="3"/>
    </font>
    <font>
      <vertAlign val="superscript"/>
      <sz val="12"/>
      <name val="Wingdings 3"/>
      <family val="1"/>
    </font>
    <font>
      <vertAlign val="superscript"/>
      <sz val="11"/>
      <name val="Times New Roman"/>
      <family val="1"/>
    </font>
    <font>
      <sz val="13"/>
      <name val="Arial"/>
      <family val="0"/>
    </font>
    <font>
      <b/>
      <vertAlign val="superscript"/>
      <sz val="13"/>
      <name val="細明體"/>
      <family val="3"/>
    </font>
    <font>
      <sz val="8"/>
      <name val="新細明體"/>
      <family val="1"/>
    </font>
    <font>
      <b/>
      <sz val="12"/>
      <name val="Wingdings"/>
      <family val="0"/>
    </font>
    <font>
      <b/>
      <vertAlign val="superscript"/>
      <sz val="12"/>
      <name val="Wingdings"/>
      <family val="0"/>
    </font>
    <font>
      <vertAlign val="superscript"/>
      <sz val="10"/>
      <name val="Wingdings"/>
      <family val="0"/>
    </font>
    <font>
      <vertAlign val="superscript"/>
      <sz val="10"/>
      <name val="Wingdings 3"/>
      <family val="1"/>
    </font>
    <font>
      <u val="single"/>
      <sz val="12"/>
      <name val="新細明體"/>
      <family val="1"/>
    </font>
    <font>
      <vertAlign val="superscript"/>
      <sz val="12"/>
      <name val="Wingdings 2"/>
      <family val="1"/>
    </font>
    <font>
      <b/>
      <vertAlign val="superscript"/>
      <sz val="16"/>
      <name val="Symbol"/>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6"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31" fillId="0" borderId="0">
      <alignment/>
      <protection/>
    </xf>
    <xf numFmtId="189" fontId="50" fillId="0" borderId="0">
      <alignment/>
      <protection/>
    </xf>
    <xf numFmtId="0" fontId="31" fillId="0" borderId="0">
      <alignment/>
      <protection/>
    </xf>
    <xf numFmtId="0" fontId="31" fillId="0" borderId="0">
      <alignment/>
      <protection/>
    </xf>
    <xf numFmtId="0" fontId="66" fillId="0" borderId="0">
      <alignment/>
      <protection/>
    </xf>
    <xf numFmtId="0" fontId="66" fillId="0" borderId="0">
      <alignment/>
      <protection/>
    </xf>
    <xf numFmtId="9" fontId="0" fillId="0" borderId="0" applyFont="0" applyFill="0" applyBorder="0" applyAlignment="0" applyProtection="0"/>
    <xf numFmtId="189" fontId="50"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173" fontId="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cellStyleXfs>
  <cellXfs count="560">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29" fillId="0" borderId="0" xfId="0" applyFont="1" applyAlignment="1">
      <alignment/>
    </xf>
    <xf numFmtId="0" fontId="2" fillId="0" borderId="0" xfId="0" applyFont="1" applyBorder="1" applyAlignment="1">
      <alignment/>
    </xf>
    <xf numFmtId="0" fontId="3" fillId="0" borderId="0" xfId="25" applyFont="1">
      <alignment/>
      <protection/>
    </xf>
    <xf numFmtId="0" fontId="15" fillId="0" borderId="0" xfId="25" applyFont="1" applyBorder="1">
      <alignment/>
      <protection/>
    </xf>
    <xf numFmtId="0" fontId="3" fillId="0" borderId="0" xfId="25" applyFont="1" applyBorder="1" applyAlignment="1">
      <alignment horizontal="left"/>
      <protection/>
    </xf>
    <xf numFmtId="0" fontId="16" fillId="0" borderId="0" xfId="25" applyFont="1" applyAlignment="1">
      <alignment horizontal="left"/>
      <protection/>
    </xf>
    <xf numFmtId="0" fontId="17" fillId="0" borderId="0" xfId="25" applyFont="1" applyBorder="1">
      <alignment/>
      <protection/>
    </xf>
    <xf numFmtId="0" fontId="3" fillId="0" borderId="0" xfId="25" applyFont="1" applyBorder="1">
      <alignment/>
      <protection/>
    </xf>
    <xf numFmtId="0" fontId="18" fillId="0" borderId="0" xfId="25" applyFont="1" applyBorder="1">
      <alignment/>
      <protection/>
    </xf>
    <xf numFmtId="0" fontId="20" fillId="0" borderId="0" xfId="25" applyFont="1" quotePrefix="1">
      <alignment/>
      <protection/>
    </xf>
    <xf numFmtId="0" fontId="20" fillId="0" borderId="0" xfId="25" applyFont="1">
      <alignment/>
      <protection/>
    </xf>
    <xf numFmtId="0" fontId="22" fillId="0" borderId="0" xfId="25" applyFont="1" applyBorder="1">
      <alignment/>
      <protection/>
    </xf>
    <xf numFmtId="0" fontId="23" fillId="0" borderId="0" xfId="25" applyFont="1" applyBorder="1">
      <alignment/>
      <protection/>
    </xf>
    <xf numFmtId="0" fontId="23" fillId="0" borderId="0" xfId="25" applyFont="1" applyBorder="1" applyAlignment="1">
      <alignment horizontal="right"/>
      <protection/>
    </xf>
    <xf numFmtId="0" fontId="3" fillId="0" borderId="0" xfId="25" applyFont="1" applyBorder="1" applyAlignment="1">
      <alignment horizontal="right"/>
      <protection/>
    </xf>
    <xf numFmtId="0" fontId="21" fillId="0" borderId="0" xfId="25" applyFont="1">
      <alignment/>
      <protection/>
    </xf>
    <xf numFmtId="0" fontId="24" fillId="0" borderId="0" xfId="25" applyFont="1" applyBorder="1" applyAlignment="1">
      <alignment horizontal="left"/>
      <protection/>
    </xf>
    <xf numFmtId="0" fontId="25" fillId="0" borderId="0" xfId="25" applyFont="1" applyBorder="1">
      <alignment/>
      <protection/>
    </xf>
    <xf numFmtId="0" fontId="26" fillId="0" borderId="0" xfId="25" applyFont="1" applyBorder="1">
      <alignment/>
      <protection/>
    </xf>
    <xf numFmtId="0" fontId="27" fillId="0" borderId="0" xfId="25" applyFont="1" applyBorder="1">
      <alignment/>
      <protection/>
    </xf>
    <xf numFmtId="0" fontId="27" fillId="0" borderId="0" xfId="25" applyFont="1" applyBorder="1" applyAlignment="1">
      <alignment horizontal="right"/>
      <protection/>
    </xf>
    <xf numFmtId="0" fontId="22" fillId="0" borderId="0" xfId="25" applyFont="1" applyBorder="1" applyAlignment="1">
      <alignment/>
      <protection/>
    </xf>
    <xf numFmtId="0" fontId="23" fillId="0" borderId="0" xfId="25" applyFont="1" applyBorder="1" applyAlignment="1">
      <alignment/>
      <protection/>
    </xf>
    <xf numFmtId="0" fontId="23" fillId="0" borderId="0" xfId="25" applyFont="1" applyBorder="1" applyAlignment="1">
      <alignment horizontal="center"/>
      <protection/>
    </xf>
    <xf numFmtId="14" fontId="28" fillId="0" borderId="0" xfId="25" applyNumberFormat="1" applyFont="1" applyBorder="1" applyAlignment="1">
      <alignment horizontal="right"/>
      <protection/>
    </xf>
    <xf numFmtId="14" fontId="23" fillId="0" borderId="0" xfId="25" applyNumberFormat="1" applyFont="1" applyBorder="1">
      <alignment/>
      <protection/>
    </xf>
    <xf numFmtId="14" fontId="2" fillId="0" borderId="0" xfId="25" applyNumberFormat="1" applyFont="1" applyBorder="1" applyAlignment="1">
      <alignment horizontal="right"/>
      <protection/>
    </xf>
    <xf numFmtId="14" fontId="27" fillId="0" borderId="0" xfId="25" applyNumberFormat="1" applyFont="1" applyBorder="1">
      <alignment/>
      <protection/>
    </xf>
    <xf numFmtId="0" fontId="22" fillId="0" borderId="0" xfId="25" applyFont="1" applyBorder="1" applyAlignment="1">
      <alignment horizontal="right"/>
      <protection/>
    </xf>
    <xf numFmtId="0" fontId="29" fillId="0" borderId="0" xfId="25" applyFont="1" applyBorder="1">
      <alignment/>
      <protection/>
    </xf>
    <xf numFmtId="0" fontId="29" fillId="0" borderId="0" xfId="25" applyFont="1">
      <alignment/>
      <protection/>
    </xf>
    <xf numFmtId="3" fontId="27" fillId="0" borderId="0" xfId="25" applyNumberFormat="1" applyFont="1" applyBorder="1">
      <alignment/>
      <protection/>
    </xf>
    <xf numFmtId="0" fontId="27" fillId="0" borderId="0" xfId="25" applyFont="1" applyBorder="1" applyAlignment="1">
      <alignment horizontal="center"/>
      <protection/>
    </xf>
    <xf numFmtId="0" fontId="30" fillId="0" borderId="0" xfId="25" applyFont="1" applyBorder="1">
      <alignment/>
      <protection/>
    </xf>
    <xf numFmtId="3" fontId="30" fillId="0" borderId="0" xfId="25" applyNumberFormat="1" applyFont="1" applyBorder="1">
      <alignment/>
      <protection/>
    </xf>
    <xf numFmtId="9" fontId="27" fillId="0" borderId="0" xfId="25" applyNumberFormat="1" applyFont="1" applyBorder="1" applyAlignment="1" quotePrefix="1">
      <alignment horizontal="right"/>
      <protection/>
    </xf>
    <xf numFmtId="3" fontId="27" fillId="0" borderId="0" xfId="25" applyNumberFormat="1" applyFont="1" applyBorder="1" applyAlignment="1">
      <alignment/>
      <protection/>
    </xf>
    <xf numFmtId="174" fontId="27" fillId="0" borderId="0" xfId="25" applyNumberFormat="1" applyFont="1" applyBorder="1">
      <alignment/>
      <protection/>
    </xf>
    <xf numFmtId="3" fontId="30" fillId="0" borderId="0" xfId="25" applyNumberFormat="1" applyFont="1" applyBorder="1" applyAlignment="1">
      <alignment horizontal="right"/>
      <protection/>
    </xf>
    <xf numFmtId="3" fontId="27" fillId="0" borderId="0" xfId="25" applyNumberFormat="1" applyFont="1" applyBorder="1" applyAlignment="1">
      <alignment horizontal="right"/>
      <protection/>
    </xf>
    <xf numFmtId="0" fontId="30" fillId="0" borderId="0" xfId="25" applyFont="1" applyBorder="1" applyAlignment="1">
      <alignment horizontal="right"/>
      <protection/>
    </xf>
    <xf numFmtId="0" fontId="27" fillId="0" borderId="0" xfId="25" applyFont="1" applyBorder="1" applyAlignment="1">
      <alignment/>
      <protection/>
    </xf>
    <xf numFmtId="0" fontId="33" fillId="0" borderId="0" xfId="26" applyFont="1">
      <alignment/>
      <protection/>
    </xf>
    <xf numFmtId="0" fontId="34" fillId="0" borderId="0" xfId="26" applyFont="1">
      <alignment/>
      <protection/>
    </xf>
    <xf numFmtId="0" fontId="18" fillId="0" borderId="0" xfId="26" applyFont="1">
      <alignment/>
      <protection/>
    </xf>
    <xf numFmtId="0" fontId="35" fillId="0" borderId="0" xfId="26" applyFont="1">
      <alignment/>
      <protection/>
    </xf>
    <xf numFmtId="0" fontId="3" fillId="0" borderId="0" xfId="26" applyFont="1">
      <alignment/>
      <protection/>
    </xf>
    <xf numFmtId="0" fontId="3" fillId="0" borderId="0" xfId="26" applyFont="1" applyAlignment="1">
      <alignment horizontal="righ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4" applyFont="1" applyAlignment="1" applyProtection="1">
      <alignment horizontal="centerContinuous"/>
      <protection/>
    </xf>
    <xf numFmtId="0" fontId="3" fillId="0" borderId="0" xfId="29" applyFont="1" applyBorder="1" applyAlignment="1">
      <alignment horizontal="centerContinuous"/>
      <protection/>
    </xf>
    <xf numFmtId="0" fontId="10" fillId="0" borderId="0" xfId="29" applyFont="1" applyAlignment="1">
      <alignment horizontal="centerContinuous"/>
      <protection/>
    </xf>
    <xf numFmtId="0" fontId="3" fillId="0" borderId="0" xfId="29" applyFont="1" applyAlignment="1">
      <alignment horizontal="centerContinuous"/>
      <protection/>
    </xf>
    <xf numFmtId="0" fontId="3" fillId="0" borderId="0" xfId="29" applyFont="1">
      <alignment/>
      <protection/>
    </xf>
    <xf numFmtId="0" fontId="43" fillId="0" borderId="0" xfId="29" applyFont="1" applyAlignment="1">
      <alignment/>
      <protection/>
    </xf>
    <xf numFmtId="0" fontId="10" fillId="0" borderId="0" xfId="29" applyFont="1">
      <alignment/>
      <protection/>
    </xf>
    <xf numFmtId="0" fontId="31" fillId="0" borderId="0" xfId="29">
      <alignment/>
      <protection/>
    </xf>
    <xf numFmtId="0" fontId="35" fillId="0" borderId="0" xfId="34" applyFont="1" applyAlignment="1" applyProtection="1">
      <alignment horizontal="left"/>
      <protection/>
    </xf>
    <xf numFmtId="0" fontId="34" fillId="0" borderId="0" xfId="34" applyFont="1" applyAlignment="1" applyProtection="1">
      <alignment horizontal="left"/>
      <protection/>
    </xf>
    <xf numFmtId="0" fontId="18" fillId="0" borderId="0" xfId="29" applyFont="1" applyAlignment="1" applyProtection="1">
      <alignment horizontal="centerContinuous"/>
      <protection/>
    </xf>
    <xf numFmtId="0" fontId="31" fillId="0" borderId="0" xfId="29" applyBorder="1" applyAlignment="1">
      <alignment horizontal="centerContinuous"/>
      <protection/>
    </xf>
    <xf numFmtId="0" fontId="31" fillId="0" borderId="0" xfId="29" applyAlignment="1">
      <alignment horizontal="centerContinuous"/>
      <protection/>
    </xf>
    <xf numFmtId="0" fontId="10" fillId="0" borderId="0" xfId="34" applyFont="1" applyAlignment="1" applyProtection="1">
      <alignment horizontal="left"/>
      <protection/>
    </xf>
    <xf numFmtId="0" fontId="10" fillId="0" borderId="0" xfId="29" applyFont="1" applyAlignment="1" applyProtection="1">
      <alignment horizontal="left"/>
      <protection/>
    </xf>
    <xf numFmtId="179" fontId="10" fillId="0" borderId="0" xfId="29" applyNumberFormat="1" applyFont="1" applyProtection="1">
      <alignment/>
      <protection/>
    </xf>
    <xf numFmtId="0" fontId="3" fillId="0" borderId="0" xfId="29" applyFont="1" applyBorder="1">
      <alignment/>
      <protection/>
    </xf>
    <xf numFmtId="0" fontId="31" fillId="0" borderId="2" xfId="29" applyBorder="1">
      <alignment/>
      <protection/>
    </xf>
    <xf numFmtId="0" fontId="31" fillId="0" borderId="2" xfId="29" applyFill="1" applyBorder="1">
      <alignment/>
      <protection/>
    </xf>
    <xf numFmtId="0" fontId="31" fillId="0" borderId="0" xfId="29" applyFill="1">
      <alignment/>
      <protection/>
    </xf>
    <xf numFmtId="0" fontId="44" fillId="0" borderId="2" xfId="29" applyFont="1" applyFill="1" applyBorder="1">
      <alignment/>
      <protection/>
    </xf>
    <xf numFmtId="0" fontId="10" fillId="0" borderId="0" xfId="29" applyFont="1" applyFill="1" applyBorder="1">
      <alignment/>
      <protection/>
    </xf>
    <xf numFmtId="0" fontId="3" fillId="0" borderId="0" xfId="29" applyFont="1" applyFill="1" applyBorder="1">
      <alignment/>
      <protection/>
    </xf>
    <xf numFmtId="0" fontId="31" fillId="2" borderId="0" xfId="29" applyFill="1">
      <alignment/>
      <protection/>
    </xf>
    <xf numFmtId="0" fontId="31" fillId="0" borderId="0" xfId="29" applyBorder="1">
      <alignment/>
      <protection/>
    </xf>
    <xf numFmtId="0" fontId="10" fillId="0" borderId="0" xfId="29" applyFont="1" applyBorder="1">
      <alignment/>
      <protection/>
    </xf>
    <xf numFmtId="182" fontId="31" fillId="0" borderId="0" xfId="29" applyNumberFormat="1" applyBorder="1" applyProtection="1">
      <alignment/>
      <protection/>
    </xf>
    <xf numFmtId="183" fontId="31" fillId="0" borderId="0" xfId="29" applyNumberFormat="1" applyBorder="1" applyProtection="1">
      <alignment/>
      <protection/>
    </xf>
    <xf numFmtId="0" fontId="7" fillId="0" borderId="0" xfId="34" applyFont="1" applyBorder="1">
      <alignment/>
      <protection/>
    </xf>
    <xf numFmtId="182" fontId="3" fillId="0" borderId="0" xfId="29" applyNumberFormat="1" applyFont="1" applyBorder="1" applyProtection="1">
      <alignment/>
      <protection/>
    </xf>
    <xf numFmtId="178" fontId="9" fillId="0" borderId="0" xfId="38" applyNumberFormat="1" applyFont="1" applyBorder="1" applyAlignment="1" applyProtection="1">
      <alignment horizontal="left"/>
      <protection/>
    </xf>
    <xf numFmtId="1" fontId="3" fillId="0" borderId="0" xfId="29" applyNumberFormat="1" applyFont="1" applyFill="1" applyBorder="1" applyProtection="1">
      <alignment/>
      <protection/>
    </xf>
    <xf numFmtId="0" fontId="10" fillId="0" borderId="0" xfId="29" applyFont="1" applyFill="1" applyBorder="1" applyProtection="1">
      <alignment/>
      <protection/>
    </xf>
    <xf numFmtId="0" fontId="31" fillId="0" borderId="0" xfId="29" applyFill="1" applyBorder="1">
      <alignment/>
      <protection/>
    </xf>
    <xf numFmtId="1" fontId="31" fillId="0" borderId="0" xfId="29" applyNumberFormat="1" applyFill="1" applyBorder="1">
      <alignment/>
      <protection/>
    </xf>
    <xf numFmtId="176" fontId="10" fillId="0" borderId="0" xfId="29" applyNumberFormat="1" applyFont="1" applyFill="1" applyBorder="1" applyAlignment="1" applyProtection="1">
      <alignment horizontal="right"/>
      <protection/>
    </xf>
    <xf numFmtId="181" fontId="10" fillId="0" borderId="0" xfId="29" applyNumberFormat="1" applyFont="1" applyFill="1" applyBorder="1" applyProtection="1">
      <alignment/>
      <protection/>
    </xf>
    <xf numFmtId="182" fontId="31" fillId="0" borderId="0" xfId="29" applyNumberFormat="1" applyProtection="1">
      <alignment/>
      <protection/>
    </xf>
    <xf numFmtId="183" fontId="10" fillId="0" borderId="0" xfId="29" applyNumberFormat="1" applyFont="1" applyProtection="1">
      <alignment/>
      <protection/>
    </xf>
    <xf numFmtId="182" fontId="45" fillId="0" borderId="0" xfId="29" applyNumberFormat="1" applyFont="1" applyProtection="1">
      <alignment/>
      <protection/>
    </xf>
    <xf numFmtId="179" fontId="31" fillId="0" borderId="0" xfId="29" applyNumberFormat="1" applyProtection="1">
      <alignment/>
      <protection/>
    </xf>
    <xf numFmtId="179" fontId="45" fillId="0" borderId="0" xfId="29" applyNumberFormat="1" applyFont="1" applyProtection="1">
      <alignment/>
      <protection/>
    </xf>
    <xf numFmtId="0" fontId="45" fillId="0" borderId="0" xfId="29" applyFont="1">
      <alignment/>
      <protection/>
    </xf>
    <xf numFmtId="183" fontId="45" fillId="0" borderId="0" xfId="29" applyNumberFormat="1" applyFont="1" applyProtection="1">
      <alignment/>
      <protection/>
    </xf>
    <xf numFmtId="183" fontId="31" fillId="0" borderId="0" xfId="29" applyNumberFormat="1" applyProtection="1">
      <alignment/>
      <protection/>
    </xf>
    <xf numFmtId="0" fontId="47" fillId="0" borderId="0" xfId="0" applyFont="1" applyAlignment="1">
      <alignment/>
    </xf>
    <xf numFmtId="0" fontId="36" fillId="0" borderId="3" xfId="0" applyFont="1" applyBorder="1" applyAlignment="1">
      <alignment horizontal="center"/>
    </xf>
    <xf numFmtId="0" fontId="49"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6" fillId="0" borderId="0" xfId="0" applyFont="1" applyAlignment="1">
      <alignment/>
    </xf>
    <xf numFmtId="0" fontId="36" fillId="0" borderId="4"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5" applyFont="1">
      <alignment/>
      <protection/>
    </xf>
    <xf numFmtId="0" fontId="0" fillId="0" borderId="0" xfId="35">
      <alignment/>
      <protection/>
    </xf>
    <xf numFmtId="0" fontId="7" fillId="0" borderId="0" xfId="35" applyFont="1">
      <alignment/>
      <protection/>
    </xf>
    <xf numFmtId="0" fontId="37" fillId="0" borderId="0" xfId="35" applyFont="1">
      <alignment/>
      <protection/>
    </xf>
    <xf numFmtId="0" fontId="27" fillId="0" borderId="0" xfId="35" applyFont="1" applyBorder="1">
      <alignment/>
      <protection/>
    </xf>
    <xf numFmtId="0" fontId="30" fillId="0" borderId="0" xfId="35" applyFont="1" applyBorder="1" applyAlignment="1">
      <alignment horizontal="right"/>
      <protection/>
    </xf>
    <xf numFmtId="0" fontId="27" fillId="0" borderId="0" xfId="35" applyFont="1" applyBorder="1" applyAlignment="1">
      <alignment horizontal="right"/>
      <protection/>
    </xf>
    <xf numFmtId="0" fontId="52" fillId="0" borderId="0" xfId="35" applyFont="1" applyBorder="1" applyAlignment="1">
      <alignment horizontal="right"/>
      <protection/>
    </xf>
    <xf numFmtId="0" fontId="37" fillId="0" borderId="0" xfId="35" applyFont="1" applyBorder="1" applyAlignment="1">
      <alignment horizontal="right"/>
      <protection/>
    </xf>
    <xf numFmtId="0" fontId="37" fillId="0" borderId="1" xfId="35" applyFont="1" applyBorder="1">
      <alignment/>
      <protection/>
    </xf>
    <xf numFmtId="0" fontId="27" fillId="0" borderId="1" xfId="35" applyFont="1" applyBorder="1">
      <alignment/>
      <protection/>
    </xf>
    <xf numFmtId="0" fontId="30" fillId="0" borderId="1" xfId="35" applyFont="1" applyBorder="1" applyAlignment="1">
      <alignment horizontal="right" wrapText="1"/>
      <protection/>
    </xf>
    <xf numFmtId="0" fontId="52" fillId="0" borderId="1" xfId="35" applyFont="1" applyBorder="1" applyAlignment="1">
      <alignment horizontal="right" wrapText="1"/>
      <protection/>
    </xf>
    <xf numFmtId="0" fontId="27" fillId="0" borderId="1" xfId="35" applyFont="1" applyBorder="1" applyAlignment="1">
      <alignment horizontal="right" wrapText="1"/>
      <protection/>
    </xf>
    <xf numFmtId="0" fontId="37" fillId="0" borderId="1" xfId="35" applyFont="1" applyBorder="1" applyAlignment="1">
      <alignment horizontal="right" wrapText="1"/>
      <protection/>
    </xf>
    <xf numFmtId="0" fontId="30" fillId="0" borderId="0" xfId="35" applyFont="1" applyBorder="1">
      <alignment/>
      <protection/>
    </xf>
    <xf numFmtId="189" fontId="52" fillId="0" borderId="0" xfId="27" applyFont="1" applyBorder="1">
      <alignment/>
      <protection/>
    </xf>
    <xf numFmtId="3" fontId="30" fillId="0" borderId="0" xfId="27" applyNumberFormat="1" applyFont="1" applyBorder="1">
      <alignment/>
      <protection/>
    </xf>
    <xf numFmtId="3" fontId="27" fillId="0" borderId="0" xfId="27" applyNumberFormat="1" applyFont="1" applyBorder="1">
      <alignment/>
      <protection/>
    </xf>
    <xf numFmtId="189" fontId="27" fillId="0" borderId="0" xfId="27" applyFont="1">
      <alignment/>
      <protection/>
    </xf>
    <xf numFmtId="189" fontId="37" fillId="0" borderId="0" xfId="27" applyFont="1">
      <alignment/>
      <protection/>
    </xf>
    <xf numFmtId="3" fontId="27" fillId="0" borderId="0" xfId="27" applyNumberFormat="1" applyFont="1">
      <alignment/>
      <protection/>
    </xf>
    <xf numFmtId="3" fontId="27" fillId="0" borderId="0" xfId="27" applyNumberFormat="1" applyFont="1" applyAlignment="1" quotePrefix="1">
      <alignment horizontal="right"/>
      <protection/>
    </xf>
    <xf numFmtId="177" fontId="30" fillId="0" borderId="0" xfId="17" applyNumberFormat="1" applyFont="1" applyAlignment="1">
      <alignment horizontal="right"/>
    </xf>
    <xf numFmtId="189" fontId="52" fillId="0" borderId="0" xfId="27" applyFont="1">
      <alignment/>
      <protection/>
    </xf>
    <xf numFmtId="3" fontId="30" fillId="0" borderId="0" xfId="27" applyNumberFormat="1" applyFont="1">
      <alignment/>
      <protection/>
    </xf>
    <xf numFmtId="3" fontId="7" fillId="0" borderId="0" xfId="35" applyNumberFormat="1" applyFont="1" applyBorder="1">
      <alignment/>
      <protection/>
    </xf>
    <xf numFmtId="3" fontId="30" fillId="0" borderId="0" xfId="27" applyNumberFormat="1" applyFont="1" applyAlignment="1" quotePrefix="1">
      <alignment horizontal="right"/>
      <protection/>
    </xf>
    <xf numFmtId="189" fontId="54" fillId="0" borderId="0" xfId="27" applyFont="1">
      <alignment/>
      <protection/>
    </xf>
    <xf numFmtId="37" fontId="7" fillId="0" borderId="0" xfId="35" applyNumberFormat="1" applyFont="1" applyBorder="1" applyAlignment="1">
      <alignment horizontal="right"/>
      <protection/>
    </xf>
    <xf numFmtId="0" fontId="0" fillId="0" borderId="0" xfId="35" applyBorder="1">
      <alignment/>
      <protection/>
    </xf>
    <xf numFmtId="189" fontId="52" fillId="0" borderId="1" xfId="27" applyFont="1" applyBorder="1">
      <alignment/>
      <protection/>
    </xf>
    <xf numFmtId="3" fontId="30" fillId="0" borderId="1" xfId="27" applyNumberFormat="1" applyFont="1" applyBorder="1">
      <alignment/>
      <protection/>
    </xf>
    <xf numFmtId="189" fontId="8" fillId="0" borderId="0" xfId="27" applyFont="1" applyBorder="1">
      <alignment/>
      <protection/>
    </xf>
    <xf numFmtId="189" fontId="55" fillId="0" borderId="0" xfId="27" applyFont="1" applyBorder="1">
      <alignment/>
      <protection/>
    </xf>
    <xf numFmtId="3" fontId="8" fillId="0" borderId="0" xfId="27" applyNumberFormat="1" applyFont="1" applyBorder="1">
      <alignment/>
      <protection/>
    </xf>
    <xf numFmtId="0" fontId="9" fillId="0" borderId="0" xfId="35" applyFont="1">
      <alignment/>
      <protection/>
    </xf>
    <xf numFmtId="0" fontId="23" fillId="0" borderId="0" xfId="28" applyFont="1">
      <alignment/>
      <protection/>
    </xf>
    <xf numFmtId="0" fontId="3" fillId="0" borderId="0" xfId="28" applyFont="1">
      <alignment/>
      <protection/>
    </xf>
    <xf numFmtId="0" fontId="3" fillId="0" borderId="0" xfId="28" applyFont="1" applyBorder="1">
      <alignment/>
      <protection/>
    </xf>
    <xf numFmtId="0" fontId="34" fillId="0" borderId="0" xfId="28" applyFont="1">
      <alignment/>
      <protection/>
    </xf>
    <xf numFmtId="190" fontId="3" fillId="0" borderId="0" xfId="18" applyNumberFormat="1" applyFont="1" applyAlignment="1">
      <alignment/>
    </xf>
    <xf numFmtId="0" fontId="10" fillId="0" borderId="0" xfId="28" applyFont="1">
      <alignment/>
      <protection/>
    </xf>
    <xf numFmtId="0" fontId="51"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6" fillId="0" borderId="0" xfId="0" applyFont="1" applyAlignment="1">
      <alignment/>
    </xf>
    <xf numFmtId="0" fontId="23" fillId="0" borderId="0" xfId="25" applyFont="1" applyBorder="1" quotePrefix="1">
      <alignment/>
      <protection/>
    </xf>
    <xf numFmtId="0" fontId="10" fillId="0" borderId="1" xfId="0" applyFont="1" applyBorder="1" applyAlignment="1">
      <alignment/>
    </xf>
    <xf numFmtId="0" fontId="48" fillId="0" borderId="0" xfId="0" applyFont="1" applyAlignment="1">
      <alignment/>
    </xf>
    <xf numFmtId="15" fontId="30" fillId="0" borderId="0" xfId="35" applyNumberFormat="1" applyFont="1" applyBorder="1" applyAlignment="1" quotePrefix="1">
      <alignment horizontal="right"/>
      <protection/>
    </xf>
    <xf numFmtId="0" fontId="27" fillId="0" borderId="0" xfId="35"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7" fillId="0" borderId="0" xfId="25" applyFont="1" applyBorder="1">
      <alignment/>
      <protection/>
    </xf>
    <xf numFmtId="0" fontId="56" fillId="0" borderId="0" xfId="35"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0" fontId="0" fillId="0" borderId="1" xfId="35" applyBorder="1">
      <alignment/>
      <protection/>
    </xf>
    <xf numFmtId="14" fontId="36" fillId="0" borderId="1" xfId="0" applyNumberFormat="1" applyFont="1" applyBorder="1" applyAlignment="1" quotePrefix="1">
      <alignment horizontal="right"/>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173" fontId="3" fillId="0" borderId="0" xfId="15" applyFont="1" applyAlignment="1">
      <alignment horizontal="righ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0" fontId="0" fillId="0" borderId="0" xfId="0" applyFill="1" applyAlignment="1">
      <alignment/>
    </xf>
    <xf numFmtId="0" fontId="59"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6" applyFont="1" applyBorder="1">
      <alignment/>
      <protection/>
    </xf>
    <xf numFmtId="0" fontId="27" fillId="0" borderId="0" xfId="26" applyFont="1" applyAlignment="1">
      <alignment horizontal="right"/>
      <protection/>
    </xf>
    <xf numFmtId="0" fontId="27" fillId="0" borderId="1" xfId="26" applyFont="1" applyBorder="1">
      <alignment/>
      <protection/>
    </xf>
    <xf numFmtId="0" fontId="27" fillId="0" borderId="0" xfId="26" applyFont="1">
      <alignment/>
      <protection/>
    </xf>
    <xf numFmtId="0" fontId="30" fillId="0" borderId="0" xfId="26" applyFont="1" applyAlignment="1">
      <alignment horizontal="right"/>
      <protection/>
    </xf>
    <xf numFmtId="0" fontId="30" fillId="0" borderId="0" xfId="26" applyFont="1">
      <alignment/>
      <protection/>
    </xf>
    <xf numFmtId="0" fontId="62" fillId="0" borderId="0" xfId="26" applyFont="1">
      <alignment/>
      <protection/>
    </xf>
    <xf numFmtId="0" fontId="27" fillId="0" borderId="0" xfId="28" applyFont="1">
      <alignment/>
      <protection/>
    </xf>
    <xf numFmtId="0" fontId="27" fillId="0" borderId="0" xfId="28" applyFont="1" applyBorder="1">
      <alignment/>
      <protection/>
    </xf>
    <xf numFmtId="0" fontId="30" fillId="0" borderId="0" xfId="28" applyFont="1" applyBorder="1">
      <alignment/>
      <protection/>
    </xf>
    <xf numFmtId="0" fontId="30" fillId="0" borderId="0" xfId="28" applyFont="1" applyBorder="1" applyAlignment="1">
      <alignment horizontal="left"/>
      <protection/>
    </xf>
    <xf numFmtId="0" fontId="27" fillId="0" borderId="0" xfId="28" applyFont="1" applyBorder="1" applyAlignment="1">
      <alignment horizontal="center"/>
      <protection/>
    </xf>
    <xf numFmtId="0" fontId="27" fillId="0" borderId="1" xfId="28" applyFont="1" applyBorder="1">
      <alignment/>
      <protection/>
    </xf>
    <xf numFmtId="0" fontId="61" fillId="0" borderId="0" xfId="28" applyFont="1">
      <alignment/>
      <protection/>
    </xf>
    <xf numFmtId="0" fontId="30" fillId="0" borderId="0" xfId="28" applyFont="1">
      <alignment/>
      <protection/>
    </xf>
    <xf numFmtId="190" fontId="30" fillId="0" borderId="0" xfId="18" applyNumberFormat="1" applyFont="1" applyAlignment="1">
      <alignment/>
    </xf>
    <xf numFmtId="190" fontId="27" fillId="0" borderId="0" xfId="18"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8"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61" fillId="0" borderId="0" xfId="26" applyFont="1">
      <alignment/>
      <protection/>
    </xf>
    <xf numFmtId="0" fontId="63" fillId="0" borderId="0" xfId="26" applyFont="1">
      <alignment/>
      <protection/>
    </xf>
    <xf numFmtId="3" fontId="27" fillId="0" borderId="1" xfId="27" applyNumberFormat="1" applyFont="1" applyBorder="1">
      <alignment/>
      <protection/>
    </xf>
    <xf numFmtId="3" fontId="0" fillId="0" borderId="0" xfId="0" applyNumberFormat="1" applyFont="1" applyFill="1" applyAlignment="1">
      <alignment horizontal="right"/>
    </xf>
    <xf numFmtId="0" fontId="64" fillId="0" borderId="0" xfId="0" applyFont="1" applyAlignment="1">
      <alignment/>
    </xf>
    <xf numFmtId="177" fontId="27" fillId="0" borderId="0" xfId="17" applyNumberFormat="1" applyFont="1" applyAlignment="1">
      <alignment horizontal="right"/>
    </xf>
    <xf numFmtId="3" fontId="27" fillId="0" borderId="0" xfId="26" applyNumberFormat="1" applyFont="1" applyAlignment="1">
      <alignment horizontal="right"/>
      <protection/>
    </xf>
    <xf numFmtId="0" fontId="65" fillId="0" borderId="0" xfId="0" applyFont="1" applyAlignment="1">
      <alignment/>
    </xf>
    <xf numFmtId="0" fontId="65" fillId="0" borderId="0" xfId="35" applyFont="1">
      <alignment/>
      <protection/>
    </xf>
    <xf numFmtId="0" fontId="18" fillId="0" borderId="0" xfId="34" applyFont="1" applyAlignment="1" applyProtection="1">
      <alignment horizontal="left"/>
      <protection/>
    </xf>
    <xf numFmtId="177" fontId="30" fillId="0" borderId="0" xfId="15" applyNumberFormat="1" applyFont="1" applyAlignment="1">
      <alignment horizontal="right"/>
    </xf>
    <xf numFmtId="0" fontId="30" fillId="0" borderId="0" xfId="26" applyFont="1" applyAlignment="1">
      <alignment horizontal="left"/>
      <protection/>
    </xf>
    <xf numFmtId="0" fontId="63" fillId="0" borderId="0" xfId="26" applyFont="1" applyAlignment="1">
      <alignment horizontal="left"/>
      <protection/>
    </xf>
    <xf numFmtId="177" fontId="27" fillId="0" borderId="0" xfId="15" applyNumberFormat="1" applyFont="1" applyAlignment="1">
      <alignment horizontal="right"/>
    </xf>
    <xf numFmtId="49" fontId="30" fillId="0" borderId="0" xfId="26" applyNumberFormat="1" applyFont="1">
      <alignment/>
      <protection/>
    </xf>
    <xf numFmtId="0" fontId="3" fillId="0" borderId="1" xfId="26" applyFont="1" applyBorder="1">
      <alignment/>
      <protection/>
    </xf>
    <xf numFmtId="0" fontId="27" fillId="0" borderId="0" xfId="28" applyFont="1" applyAlignment="1">
      <alignment horizontal="left"/>
      <protection/>
    </xf>
    <xf numFmtId="0" fontId="27" fillId="0" borderId="0" xfId="28" applyFont="1" applyBorder="1" applyAlignment="1">
      <alignment horizontal="left"/>
      <protection/>
    </xf>
    <xf numFmtId="3" fontId="39" fillId="0" borderId="0" xfId="0" applyNumberFormat="1" applyFont="1" applyFill="1" applyAlignment="1">
      <alignment horizontal="right"/>
    </xf>
    <xf numFmtId="0" fontId="7" fillId="0" borderId="0" xfId="35" applyFont="1" quotePrefix="1">
      <alignment/>
      <protection/>
    </xf>
    <xf numFmtId="0" fontId="37" fillId="0" borderId="0" xfId="0" applyFont="1" applyAlignment="1">
      <alignment/>
    </xf>
    <xf numFmtId="0" fontId="70" fillId="0" borderId="0" xfId="26" applyFont="1">
      <alignment/>
      <protection/>
    </xf>
    <xf numFmtId="49" fontId="30" fillId="0" borderId="0" xfId="15" applyNumberFormat="1" applyFont="1" applyAlignment="1">
      <alignment horizontal="left"/>
    </xf>
    <xf numFmtId="0" fontId="47" fillId="0" borderId="0" xfId="28" applyFont="1">
      <alignment/>
      <protection/>
    </xf>
    <xf numFmtId="0" fontId="10" fillId="0" borderId="0" xfId="28" applyFont="1" applyAlignment="1">
      <alignment horizontal="right"/>
      <protection/>
    </xf>
    <xf numFmtId="0" fontId="27" fillId="0" borderId="0" xfId="15" applyNumberFormat="1" applyFont="1" applyAlignment="1">
      <alignment horizontal="right"/>
    </xf>
    <xf numFmtId="0" fontId="30" fillId="0" borderId="3" xfId="0" applyFont="1" applyBorder="1" applyAlignment="1">
      <alignment horizontal="center"/>
    </xf>
    <xf numFmtId="0" fontId="30" fillId="0" borderId="4" xfId="0" applyFont="1" applyBorder="1" applyAlignment="1">
      <alignment/>
    </xf>
    <xf numFmtId="0" fontId="61" fillId="0" borderId="5"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30" fillId="0" borderId="3" xfId="0" applyFont="1" applyBorder="1" applyAlignment="1">
      <alignment/>
    </xf>
    <xf numFmtId="0" fontId="30" fillId="0" borderId="7" xfId="0" applyFont="1" applyBorder="1" applyAlignment="1">
      <alignment/>
    </xf>
    <xf numFmtId="0" fontId="61" fillId="0" borderId="2" xfId="0" applyFont="1" applyBorder="1" applyAlignment="1">
      <alignment horizontal="center"/>
    </xf>
    <xf numFmtId="0" fontId="61" fillId="0" borderId="5" xfId="0" applyFont="1" applyBorder="1" applyAlignment="1">
      <alignment/>
    </xf>
    <xf numFmtId="0" fontId="27" fillId="0" borderId="8" xfId="0" applyFont="1" applyBorder="1" applyAlignment="1">
      <alignment horizontal="right" vertical="top" wrapText="1"/>
    </xf>
    <xf numFmtId="0" fontId="27" fillId="0" borderId="6" xfId="0" applyFont="1" applyBorder="1" applyAlignment="1">
      <alignment horizontal="right" vertical="top" wrapText="1"/>
    </xf>
    <xf numFmtId="0" fontId="27" fillId="0" borderId="8" xfId="0" applyFont="1" applyBorder="1" applyAlignment="1">
      <alignment horizontal="center"/>
    </xf>
    <xf numFmtId="0" fontId="27" fillId="0" borderId="9" xfId="0" applyFont="1" applyBorder="1" applyAlignment="1">
      <alignment horizontal="center"/>
    </xf>
    <xf numFmtId="0" fontId="10" fillId="0" borderId="0" xfId="0" applyFont="1" applyBorder="1" applyAlignment="1">
      <alignment horizontal="right"/>
    </xf>
    <xf numFmtId="0" fontId="52"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10" xfId="0" applyFont="1" applyBorder="1" applyAlignment="1">
      <alignment/>
    </xf>
    <xf numFmtId="176" fontId="30" fillId="0" borderId="2" xfId="0" applyNumberFormat="1" applyFont="1" applyFill="1" applyBorder="1" applyAlignment="1" applyProtection="1">
      <alignment horizontal="left"/>
      <protection/>
    </xf>
    <xf numFmtId="176" fontId="30" fillId="0" borderId="10" xfId="0" applyNumberFormat="1" applyFont="1" applyFill="1" applyBorder="1" applyAlignment="1" applyProtection="1">
      <alignment horizontal="left"/>
      <protection/>
    </xf>
    <xf numFmtId="0" fontId="27" fillId="0" borderId="2" xfId="0" applyFont="1" applyBorder="1" applyAlignment="1">
      <alignment/>
    </xf>
    <xf numFmtId="0" fontId="40" fillId="0" borderId="0" xfId="0" applyFont="1" applyAlignment="1">
      <alignment horizontal="center"/>
    </xf>
    <xf numFmtId="178" fontId="30" fillId="0" borderId="11" xfId="19" applyNumberFormat="1" applyFont="1" applyBorder="1" applyAlignment="1" applyProtection="1">
      <alignment horizontal="left" vertical="distributed"/>
      <protection/>
    </xf>
    <xf numFmtId="0" fontId="30" fillId="0" borderId="12" xfId="29" applyFont="1" applyBorder="1" applyAlignment="1">
      <alignment vertical="distributed"/>
      <protection/>
    </xf>
    <xf numFmtId="0" fontId="30" fillId="0" borderId="11" xfId="29" applyFont="1" applyBorder="1" applyAlignment="1">
      <alignment vertical="distributed"/>
      <protection/>
    </xf>
    <xf numFmtId="0" fontId="30" fillId="0" borderId="13" xfId="29" applyFont="1" applyBorder="1" applyAlignment="1">
      <alignment vertical="distributed"/>
      <protection/>
    </xf>
    <xf numFmtId="0" fontId="27" fillId="0" borderId="13" xfId="29" applyFont="1" applyBorder="1" applyAlignment="1">
      <alignment horizontal="centerContinuous"/>
      <protection/>
    </xf>
    <xf numFmtId="0" fontId="27" fillId="0" borderId="9" xfId="29" applyFont="1" applyFill="1" applyBorder="1">
      <alignment/>
      <protection/>
    </xf>
    <xf numFmtId="0" fontId="27" fillId="0" borderId="0" xfId="19" applyNumberFormat="1" applyFont="1" applyAlignment="1">
      <alignment horizontal="center"/>
    </xf>
    <xf numFmtId="176" fontId="27" fillId="0" borderId="0" xfId="29" applyNumberFormat="1" applyFont="1" applyFill="1" applyAlignment="1" applyProtection="1">
      <alignment horizontal="right"/>
      <protection/>
    </xf>
    <xf numFmtId="0" fontId="27" fillId="0" borderId="2" xfId="29" applyFont="1" applyFill="1" applyBorder="1">
      <alignment/>
      <protection/>
    </xf>
    <xf numFmtId="176" fontId="27" fillId="0" borderId="0" xfId="30" applyNumberFormat="1" applyFont="1" applyFill="1" applyBorder="1" applyAlignment="1">
      <alignment horizontal="right"/>
      <protection/>
    </xf>
    <xf numFmtId="0" fontId="27" fillId="2" borderId="9" xfId="29" applyFont="1" applyFill="1" applyBorder="1">
      <alignment/>
      <protection/>
    </xf>
    <xf numFmtId="176" fontId="27" fillId="2" borderId="0" xfId="29" applyNumberFormat="1" applyFont="1" applyFill="1" applyAlignment="1" applyProtection="1">
      <alignment horizontal="right"/>
      <protection/>
    </xf>
    <xf numFmtId="0" fontId="27" fillId="2" borderId="2" xfId="29" applyFont="1" applyFill="1" applyBorder="1">
      <alignment/>
      <protection/>
    </xf>
    <xf numFmtId="176" fontId="30" fillId="0" borderId="0" xfId="29" applyNumberFormat="1" applyFont="1" applyFill="1" applyAlignment="1" applyProtection="1">
      <alignment horizontal="left"/>
      <protection/>
    </xf>
    <xf numFmtId="0" fontId="27" fillId="0" borderId="0" xfId="29" applyFont="1" applyFill="1" applyBorder="1">
      <alignment/>
      <protection/>
    </xf>
    <xf numFmtId="0" fontId="27" fillId="0" borderId="1" xfId="29" applyFont="1" applyFill="1" applyBorder="1">
      <alignment/>
      <protection/>
    </xf>
    <xf numFmtId="0" fontId="27" fillId="0" borderId="11" xfId="29" applyFont="1" applyFill="1" applyBorder="1">
      <alignment/>
      <protection/>
    </xf>
    <xf numFmtId="0" fontId="27" fillId="0" borderId="1" xfId="19" applyNumberFormat="1" applyFont="1" applyBorder="1" applyAlignment="1">
      <alignment horizontal="center"/>
    </xf>
    <xf numFmtId="176" fontId="27" fillId="0" borderId="1" xfId="30" applyNumberFormat="1" applyFont="1" applyFill="1" applyBorder="1" applyAlignment="1">
      <alignment horizontal="right"/>
      <protection/>
    </xf>
    <xf numFmtId="176" fontId="30" fillId="0" borderId="12" xfId="29" applyNumberFormat="1" applyFont="1" applyFill="1" applyBorder="1" applyAlignment="1" applyProtection="1">
      <alignment horizontal="left" vertical="distributed"/>
      <protection/>
    </xf>
    <xf numFmtId="0" fontId="30" fillId="0" borderId="11" xfId="29" applyFont="1" applyBorder="1" applyAlignment="1" applyProtection="1">
      <alignment horizontal="right" vertical="distributed"/>
      <protection/>
    </xf>
    <xf numFmtId="0" fontId="27" fillId="0" borderId="0" xfId="29" applyFont="1">
      <alignment/>
      <protection/>
    </xf>
    <xf numFmtId="0" fontId="27" fillId="0" borderId="0" xfId="29" applyFont="1" applyFill="1">
      <alignment/>
      <protection/>
    </xf>
    <xf numFmtId="0" fontId="30" fillId="0" borderId="8" xfId="29" applyFont="1" applyFill="1" applyBorder="1">
      <alignment/>
      <protection/>
    </xf>
    <xf numFmtId="0" fontId="30" fillId="0" borderId="10" xfId="29" applyFont="1" applyFill="1" applyBorder="1">
      <alignment/>
      <protection/>
    </xf>
    <xf numFmtId="0" fontId="27" fillId="0" borderId="10" xfId="29" applyFont="1" applyFill="1" applyBorder="1">
      <alignment/>
      <protection/>
    </xf>
    <xf numFmtId="0" fontId="30" fillId="0" borderId="13" xfId="29" applyFont="1" applyFill="1" applyBorder="1">
      <alignment/>
      <protection/>
    </xf>
    <xf numFmtId="182" fontId="27" fillId="0" borderId="11" xfId="29" applyNumberFormat="1" applyFont="1" applyFill="1" applyBorder="1" applyAlignment="1" applyProtection="1">
      <alignment horizontal="center"/>
      <protection/>
    </xf>
    <xf numFmtId="0" fontId="27" fillId="0" borderId="13" xfId="29" applyFont="1" applyFill="1" applyBorder="1">
      <alignment/>
      <protection/>
    </xf>
    <xf numFmtId="0" fontId="30" fillId="0" borderId="0" xfId="29" applyFont="1" applyFill="1" applyBorder="1">
      <alignment/>
      <protection/>
    </xf>
    <xf numFmtId="0" fontId="30" fillId="0" borderId="2" xfId="29" applyFont="1" applyFill="1" applyBorder="1">
      <alignment/>
      <protection/>
    </xf>
    <xf numFmtId="0" fontId="30" fillId="0" borderId="12" xfId="29" applyFont="1" applyBorder="1" applyAlignment="1">
      <alignment horizontal="right" vertical="distributed"/>
      <protection/>
    </xf>
    <xf numFmtId="0" fontId="30" fillId="0" borderId="11" xfId="34" applyFont="1" applyBorder="1" applyAlignment="1">
      <alignment horizontal="right" vertical="distributed"/>
      <protection/>
    </xf>
    <xf numFmtId="0" fontId="10" fillId="0" borderId="0" xfId="29" applyFont="1" applyFill="1" applyAlignment="1">
      <alignment horizontal="right"/>
      <protection/>
    </xf>
    <xf numFmtId="0" fontId="30" fillId="0" borderId="14" xfId="0" applyFont="1" applyBorder="1" applyAlignment="1">
      <alignment horizontal="center" vertical="distributed"/>
    </xf>
    <xf numFmtId="0" fontId="30" fillId="0" borderId="11" xfId="0" applyFont="1" applyBorder="1" applyAlignment="1">
      <alignment horizontal="center" vertical="distributed"/>
    </xf>
    <xf numFmtId="0" fontId="30" fillId="0" borderId="11" xfId="0" applyFont="1" applyBorder="1" applyAlignment="1">
      <alignment vertical="distributed"/>
    </xf>
    <xf numFmtId="176" fontId="30" fillId="0" borderId="0" xfId="0" applyNumberFormat="1" applyFont="1" applyFill="1" applyBorder="1" applyAlignment="1" applyProtection="1">
      <alignment horizontal="left"/>
      <protection/>
    </xf>
    <xf numFmtId="0" fontId="10" fillId="0" borderId="0" xfId="0" applyFont="1" applyAlignment="1">
      <alignment horizontal="left"/>
    </xf>
    <xf numFmtId="0" fontId="27" fillId="0" borderId="0" xfId="19" applyNumberFormat="1" applyFont="1" applyFill="1" applyAlignment="1">
      <alignment horizontal="center"/>
    </xf>
    <xf numFmtId="0" fontId="27" fillId="0" borderId="0" xfId="19" applyNumberFormat="1" applyFont="1" applyFill="1" applyBorder="1" applyAlignment="1">
      <alignment horizontal="center"/>
    </xf>
    <xf numFmtId="176" fontId="27" fillId="0" borderId="0" xfId="29" applyNumberFormat="1" applyFont="1" applyFill="1" applyBorder="1" applyAlignment="1" applyProtection="1">
      <alignment horizontal="right"/>
      <protection/>
    </xf>
    <xf numFmtId="0" fontId="27" fillId="0" borderId="8" xfId="0" applyFont="1" applyBorder="1" applyAlignment="1">
      <alignment/>
    </xf>
    <xf numFmtId="9" fontId="10" fillId="0" borderId="0" xfId="0" applyNumberFormat="1" applyFont="1" applyAlignment="1">
      <alignment horizontal="left"/>
    </xf>
    <xf numFmtId="0" fontId="68" fillId="0" borderId="0" xfId="0" applyFont="1" applyFill="1" applyAlignment="1">
      <alignment/>
    </xf>
    <xf numFmtId="0" fontId="76" fillId="0" borderId="0" xfId="0" applyFont="1" applyAlignment="1">
      <alignment/>
    </xf>
    <xf numFmtId="0" fontId="75" fillId="0" borderId="0" xfId="26" applyFont="1">
      <alignment/>
      <protection/>
    </xf>
    <xf numFmtId="178" fontId="7" fillId="0" borderId="0" xfId="38" applyNumberFormat="1" applyFont="1" applyBorder="1" applyAlignment="1" applyProtection="1">
      <alignment horizontal="left"/>
      <protection/>
    </xf>
    <xf numFmtId="0" fontId="4" fillId="0" borderId="0" xfId="35" applyFont="1" applyBorder="1" applyAlignment="1">
      <alignment wrapText="1"/>
      <protection/>
    </xf>
    <xf numFmtId="0" fontId="7" fillId="0" borderId="10" xfId="0" applyFont="1" applyBorder="1" applyAlignment="1">
      <alignment/>
    </xf>
    <xf numFmtId="0" fontId="7" fillId="0" borderId="2" xfId="0" applyFont="1" applyBorder="1" applyAlignment="1">
      <alignment/>
    </xf>
    <xf numFmtId="0" fontId="7" fillId="0" borderId="13" xfId="0" applyFont="1" applyBorder="1" applyAlignment="1">
      <alignment/>
    </xf>
    <xf numFmtId="0" fontId="8" fillId="0" borderId="10" xfId="0" applyFont="1" applyBorder="1" applyAlignment="1">
      <alignment horizontal="right" vertical="top" wrapText="1"/>
    </xf>
    <xf numFmtId="0" fontId="7" fillId="0" borderId="2" xfId="0" applyFont="1" applyBorder="1" applyAlignment="1">
      <alignment horizontal="right"/>
    </xf>
    <xf numFmtId="0" fontId="36" fillId="0" borderId="4" xfId="0" applyFont="1" applyBorder="1" applyAlignment="1">
      <alignment horizontal="left"/>
    </xf>
    <xf numFmtId="0" fontId="34" fillId="0" borderId="0" xfId="35" applyFont="1" applyBorder="1" applyAlignment="1">
      <alignment horizontal="center"/>
      <protection/>
    </xf>
    <xf numFmtId="0" fontId="10" fillId="0" borderId="0" xfId="26"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176" fontId="36" fillId="0" borderId="0" xfId="0" applyNumberFormat="1" applyFont="1" applyFill="1" applyBorder="1" applyAlignment="1" quotePrefix="1">
      <alignment horizontal="right" wrapText="1"/>
    </xf>
    <xf numFmtId="176" fontId="36" fillId="0" borderId="0" xfId="0" applyNumberFormat="1" applyFont="1" applyFill="1" applyAlignment="1">
      <alignment horizontal="right"/>
    </xf>
    <xf numFmtId="3" fontId="36" fillId="0" borderId="0" xfId="0" applyNumberFormat="1" applyFont="1" applyFill="1" applyAlignment="1">
      <alignment horizontal="right"/>
    </xf>
    <xf numFmtId="204" fontId="36" fillId="0" borderId="0" xfId="15" applyNumberFormat="1" applyFont="1" applyFill="1" applyAlignment="1">
      <alignment horizontal="right"/>
    </xf>
    <xf numFmtId="177" fontId="36" fillId="0" borderId="0" xfId="0" applyNumberFormat="1" applyFont="1" applyFill="1" applyAlignment="1">
      <alignment/>
    </xf>
    <xf numFmtId="177" fontId="36" fillId="0" borderId="0" xfId="15" applyNumberFormat="1" applyFont="1" applyFill="1" applyAlignment="1">
      <alignment horizontal="right"/>
    </xf>
    <xf numFmtId="0" fontId="3" fillId="0" borderId="0" xfId="0" applyFont="1" applyFill="1" applyAlignment="1">
      <alignment/>
    </xf>
    <xf numFmtId="0" fontId="3" fillId="0" borderId="0" xfId="0" applyFont="1" applyFill="1" applyBorder="1" applyAlignment="1">
      <alignment/>
    </xf>
    <xf numFmtId="176" fontId="3" fillId="0" borderId="0" xfId="0" applyNumberFormat="1" applyFont="1" applyFill="1" applyAlignment="1">
      <alignment horizontal="right"/>
    </xf>
    <xf numFmtId="177" fontId="3" fillId="0" borderId="0" xfId="0" applyNumberFormat="1" applyFont="1" applyFill="1" applyAlignment="1">
      <alignment/>
    </xf>
    <xf numFmtId="177" fontId="3" fillId="0" borderId="0" xfId="15" applyNumberFormat="1" applyFont="1" applyFill="1" applyAlignment="1">
      <alignment horizontal="right"/>
    </xf>
    <xf numFmtId="9" fontId="3" fillId="0" borderId="0" xfId="0" applyNumberFormat="1" applyFont="1" applyFill="1" applyAlignment="1" quotePrefix="1">
      <alignment horizontal="right"/>
    </xf>
    <xf numFmtId="173" fontId="3" fillId="0" borderId="0" xfId="15" applyFont="1" applyFill="1" applyAlignment="1" quotePrefix="1">
      <alignment horizontal="right"/>
    </xf>
    <xf numFmtId="181" fontId="27" fillId="0" borderId="9" xfId="31" applyNumberFormat="1" applyFont="1" applyFill="1" applyBorder="1" applyAlignment="1">
      <alignment horizontal="right"/>
      <protection/>
    </xf>
    <xf numFmtId="181" fontId="27" fillId="0" borderId="8" xfId="31"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9" fontId="36" fillId="0" borderId="0" xfId="0" applyNumberFormat="1" applyFont="1" applyFill="1" applyBorder="1" applyAlignment="1" quotePrefix="1">
      <alignment horizontal="left"/>
    </xf>
    <xf numFmtId="176" fontId="36" fillId="0" borderId="0" xfId="0" applyNumberFormat="1" applyFont="1" applyFill="1" applyBorder="1" applyAlignment="1">
      <alignment horizontal="right"/>
    </xf>
    <xf numFmtId="1" fontId="3" fillId="0" borderId="0" xfId="0" applyNumberFormat="1" applyFont="1" applyAlignment="1">
      <alignment/>
    </xf>
    <xf numFmtId="1" fontId="36" fillId="0" borderId="0" xfId="0" applyNumberFormat="1" applyFont="1" applyAlignment="1">
      <alignment horizontal="right"/>
    </xf>
    <xf numFmtId="1" fontId="36" fillId="0" borderId="0" xfId="0" applyNumberFormat="1" applyFont="1" applyBorder="1" applyAlignment="1">
      <alignment/>
    </xf>
    <xf numFmtId="0" fontId="30" fillId="0" borderId="11" xfId="0" applyFont="1" applyBorder="1" applyAlignment="1">
      <alignment horizontal="right" vertical="distributed"/>
    </xf>
    <xf numFmtId="176" fontId="30" fillId="0" borderId="7" xfId="0" applyNumberFormat="1" applyFont="1" applyFill="1" applyBorder="1" applyAlignment="1" applyProtection="1">
      <alignment horizontal="left"/>
      <protection/>
    </xf>
    <xf numFmtId="0" fontId="30" fillId="0" borderId="13" xfId="0" applyFont="1" applyBorder="1" applyAlignment="1">
      <alignment vertical="distributed"/>
    </xf>
    <xf numFmtId="0" fontId="3" fillId="0" borderId="0" xfId="0" applyFont="1" applyBorder="1" applyAlignment="1">
      <alignment horizontal="left"/>
    </xf>
    <xf numFmtId="0" fontId="34" fillId="0" borderId="0" xfId="0" applyFont="1" applyAlignment="1">
      <alignment/>
    </xf>
    <xf numFmtId="176" fontId="3" fillId="0" borderId="0" xfId="0" applyNumberFormat="1" applyFont="1" applyFill="1" applyBorder="1" applyAlignment="1">
      <alignment horizontal="right"/>
    </xf>
    <xf numFmtId="176" fontId="27" fillId="0" borderId="4" xfId="30" applyNumberFormat="1" applyFont="1" applyFill="1" applyBorder="1" applyAlignment="1">
      <alignment horizontal="right"/>
      <protection/>
    </xf>
    <xf numFmtId="176" fontId="27" fillId="0" borderId="8" xfId="30" applyNumberFormat="1" applyFont="1" applyFill="1" applyBorder="1" applyAlignment="1">
      <alignment horizontal="right"/>
      <protection/>
    </xf>
    <xf numFmtId="0" fontId="78" fillId="0" borderId="2" xfId="0" applyFont="1" applyFill="1" applyBorder="1" applyAlignment="1">
      <alignment/>
    </xf>
    <xf numFmtId="0" fontId="27" fillId="0" borderId="5" xfId="0" applyFont="1" applyFill="1" applyBorder="1" applyAlignment="1">
      <alignment horizontal="center"/>
    </xf>
    <xf numFmtId="0" fontId="27" fillId="0" borderId="6" xfId="0" applyFont="1" applyFill="1" applyBorder="1" applyAlignment="1">
      <alignment horizontal="center"/>
    </xf>
    <xf numFmtId="0" fontId="0" fillId="0" borderId="2" xfId="0" applyBorder="1" applyAlignment="1">
      <alignment/>
    </xf>
    <xf numFmtId="194" fontId="27" fillId="0" borderId="1" xfId="26" applyNumberFormat="1" applyFont="1" applyBorder="1" applyAlignment="1">
      <alignment/>
      <protection/>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184" fontId="27" fillId="0" borderId="4" xfId="15" applyNumberFormat="1" applyFont="1" applyBorder="1" applyAlignment="1">
      <alignment horizontal="center"/>
    </xf>
    <xf numFmtId="184" fontId="27" fillId="0" borderId="9" xfId="15" applyNumberFormat="1" applyFont="1" applyBorder="1" applyAlignment="1">
      <alignment horizontal="center"/>
    </xf>
    <xf numFmtId="184" fontId="27" fillId="0" borderId="8" xfId="15" applyNumberFormat="1" applyFont="1" applyBorder="1" applyAlignment="1">
      <alignment horizontal="center"/>
    </xf>
    <xf numFmtId="0" fontId="53" fillId="0" borderId="2" xfId="29" applyFont="1" applyFill="1" applyBorder="1">
      <alignment/>
      <protection/>
    </xf>
    <xf numFmtId="182" fontId="31" fillId="0" borderId="0" xfId="29" applyNumberFormat="1" applyFont="1" applyProtection="1">
      <alignment/>
      <protection/>
    </xf>
    <xf numFmtId="176" fontId="10" fillId="0" borderId="0" xfId="0" applyNumberFormat="1" applyFont="1" applyFill="1" applyBorder="1" applyAlignment="1" applyProtection="1">
      <alignment horizontal="left"/>
      <protection/>
    </xf>
    <xf numFmtId="15" fontId="30" fillId="0" borderId="1" xfId="26" applyNumberFormat="1" applyFont="1" applyBorder="1" applyAlignment="1">
      <alignment/>
      <protection/>
    </xf>
    <xf numFmtId="0" fontId="39" fillId="0" borderId="0" xfId="0" applyFont="1" applyAlignment="1">
      <alignment/>
    </xf>
    <xf numFmtId="14" fontId="36" fillId="0" borderId="1" xfId="0" applyNumberFormat="1" applyFont="1" applyBorder="1" applyAlignment="1">
      <alignment horizontal="right"/>
    </xf>
    <xf numFmtId="14" fontId="3" fillId="0" borderId="1" xfId="0" applyNumberFormat="1" applyFont="1" applyBorder="1" applyAlignment="1">
      <alignment horizontal="right"/>
    </xf>
    <xf numFmtId="176" fontId="3" fillId="0" borderId="0" xfId="0" applyNumberFormat="1" applyFont="1" applyFill="1" applyBorder="1" applyAlignment="1" quotePrefix="1">
      <alignment horizontal="right" wrapText="1"/>
    </xf>
    <xf numFmtId="0" fontId="65" fillId="0" borderId="0" xfId="0" applyFont="1" applyFill="1" applyAlignment="1">
      <alignment/>
    </xf>
    <xf numFmtId="193" fontId="3" fillId="0" borderId="0" xfId="15" applyNumberFormat="1" applyFont="1" applyFill="1" applyAlignment="1">
      <alignment/>
    </xf>
    <xf numFmtId="204" fontId="3" fillId="0" borderId="0" xfId="15" applyNumberFormat="1" applyFont="1" applyFill="1" applyAlignment="1">
      <alignment horizontal="right"/>
    </xf>
    <xf numFmtId="0" fontId="3" fillId="0" borderId="0" xfId="0" applyFont="1" applyFill="1" applyAlignment="1" quotePrefix="1">
      <alignment horizontal="right"/>
    </xf>
    <xf numFmtId="4" fontId="36" fillId="0" borderId="0" xfId="15" applyNumberFormat="1" applyFont="1" applyFill="1" applyAlignment="1" quotePrefix="1">
      <alignment horizontal="right"/>
    </xf>
    <xf numFmtId="173" fontId="3" fillId="0" borderId="0" xfId="15" applyFont="1" applyFill="1" applyAlignment="1">
      <alignment horizontal="center"/>
    </xf>
    <xf numFmtId="14" fontId="30" fillId="0" borderId="1" xfId="0" applyNumberFormat="1" applyFont="1" applyBorder="1" applyAlignment="1">
      <alignment horizontal="right"/>
    </xf>
    <xf numFmtId="14" fontId="27" fillId="0" borderId="1" xfId="0" applyNumberFormat="1" applyFont="1" applyBorder="1" applyAlignment="1">
      <alignment horizontal="right"/>
    </xf>
    <xf numFmtId="0" fontId="27" fillId="0" borderId="0" xfId="0" applyNumberFormat="1" applyFont="1" applyAlignment="1">
      <alignment horizontal="right"/>
    </xf>
    <xf numFmtId="0" fontId="18" fillId="0" borderId="0" xfId="0" applyFont="1" applyAlignment="1">
      <alignment horizontal="left" wrapText="1"/>
    </xf>
    <xf numFmtId="0" fontId="36" fillId="0" borderId="0" xfId="0" applyFont="1" applyAlignment="1">
      <alignment horizontal="left" wrapText="1"/>
    </xf>
    <xf numFmtId="0" fontId="18" fillId="0" borderId="12" xfId="0" applyFont="1" applyBorder="1" applyAlignment="1">
      <alignment horizontal="center" vertical="top" wrapText="1"/>
    </xf>
    <xf numFmtId="14" fontId="27" fillId="0" borderId="9" xfId="0" applyNumberFormat="1" applyFont="1" applyBorder="1" applyAlignment="1">
      <alignment horizontal="right" wrapText="1"/>
    </xf>
    <xf numFmtId="14" fontId="27" fillId="0" borderId="2" xfId="0" applyNumberFormat="1" applyFont="1" applyBorder="1" applyAlignment="1">
      <alignment horizontal="right" vertical="top" wrapText="1"/>
    </xf>
    <xf numFmtId="0" fontId="27" fillId="0" borderId="0" xfId="0" applyFont="1" applyBorder="1" applyAlignment="1">
      <alignment horizontal="right" wrapText="1"/>
    </xf>
    <xf numFmtId="14" fontId="27" fillId="0" borderId="8" xfId="0" applyNumberFormat="1" applyFont="1" applyBorder="1" applyAlignment="1">
      <alignment horizontal="right" wrapText="1"/>
    </xf>
    <xf numFmtId="14" fontId="27" fillId="0" borderId="10" xfId="0" applyNumberFormat="1" applyFont="1" applyBorder="1" applyAlignment="1">
      <alignment horizontal="right" vertical="top" wrapText="1"/>
    </xf>
    <xf numFmtId="0" fontId="27" fillId="0" borderId="1" xfId="0" applyFont="1" applyBorder="1" applyAlignment="1">
      <alignment horizontal="right" wrapText="1"/>
    </xf>
    <xf numFmtId="0" fontId="0" fillId="0" borderId="15" xfId="0" applyBorder="1" applyAlignment="1">
      <alignment wrapText="1"/>
    </xf>
    <xf numFmtId="0" fontId="0" fillId="0" borderId="0" xfId="0" applyBorder="1" applyAlignment="1">
      <alignment wrapText="1"/>
    </xf>
    <xf numFmtId="0" fontId="3" fillId="0" borderId="0" xfId="0" applyFont="1" applyAlignment="1">
      <alignment horizontal="left" wrapText="1"/>
    </xf>
    <xf numFmtId="0" fontId="3" fillId="0" borderId="0" xfId="0" applyFont="1" applyAlignment="1">
      <alignment wrapText="1"/>
    </xf>
    <xf numFmtId="181" fontId="27" fillId="0" borderId="12" xfId="31" applyNumberFormat="1" applyFont="1" applyFill="1" applyBorder="1" applyAlignment="1">
      <alignment horizontal="right"/>
      <protection/>
    </xf>
    <xf numFmtId="0" fontId="27" fillId="0" borderId="0" xfId="0" applyFont="1" applyFill="1" applyBorder="1" applyAlignment="1">
      <alignment/>
    </xf>
    <xf numFmtId="0" fontId="27" fillId="0" borderId="1" xfId="0" applyFont="1" applyFill="1" applyBorder="1" applyAlignment="1">
      <alignment/>
    </xf>
    <xf numFmtId="0" fontId="11" fillId="0" borderId="0" xfId="0" applyFont="1" applyBorder="1" applyAlignment="1">
      <alignment/>
    </xf>
    <xf numFmtId="0" fontId="7" fillId="0" borderId="7" xfId="0" applyFont="1" applyBorder="1" applyAlignment="1">
      <alignment/>
    </xf>
    <xf numFmtId="0" fontId="27" fillId="0" borderId="3" xfId="0" applyFont="1" applyFill="1" applyBorder="1" applyAlignment="1">
      <alignment/>
    </xf>
    <xf numFmtId="0" fontId="27" fillId="0" borderId="5" xfId="0" applyFont="1" applyFill="1" applyBorder="1" applyAlignment="1">
      <alignment/>
    </xf>
    <xf numFmtId="0" fontId="27" fillId="0" borderId="6" xfId="0" applyFont="1" applyFill="1" applyBorder="1" applyAlignment="1">
      <alignment/>
    </xf>
    <xf numFmtId="14" fontId="27" fillId="0" borderId="0" xfId="0" applyNumberFormat="1" applyFont="1" applyAlignment="1">
      <alignment wrapText="1"/>
    </xf>
    <xf numFmtId="0" fontId="27" fillId="0" borderId="0" xfId="0" applyFont="1" applyAlignment="1">
      <alignment horizontal="right" wrapText="1"/>
    </xf>
    <xf numFmtId="0" fontId="18" fillId="0" borderId="0" xfId="0" applyFont="1" applyAlignment="1">
      <alignment wrapText="1"/>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 fillId="0" borderId="0" xfId="0" applyFont="1" applyFill="1" applyAlignment="1">
      <alignment horizontal="right"/>
    </xf>
    <xf numFmtId="9" fontId="3" fillId="0" borderId="0" xfId="0" applyNumberFormat="1" applyFont="1" applyFill="1" applyBorder="1" applyAlignment="1" quotePrefix="1">
      <alignment horizontal="left"/>
    </xf>
    <xf numFmtId="0" fontId="65" fillId="0" borderId="0" xfId="26" applyFont="1">
      <alignment/>
      <protection/>
    </xf>
    <xf numFmtId="176" fontId="30" fillId="0" borderId="2" xfId="29" applyNumberFormat="1" applyFont="1" applyFill="1" applyBorder="1" applyAlignment="1" applyProtection="1">
      <alignment horizontal="left"/>
      <protection/>
    </xf>
    <xf numFmtId="0" fontId="52" fillId="0" borderId="0" xfId="0" applyFont="1" applyAlignment="1">
      <alignment/>
    </xf>
    <xf numFmtId="0" fontId="52" fillId="0" borderId="2" xfId="0" applyFont="1" applyBorder="1" applyAlignment="1">
      <alignment/>
    </xf>
    <xf numFmtId="184" fontId="27" fillId="0" borderId="9" xfId="15" applyNumberFormat="1" applyFont="1" applyFill="1" applyBorder="1" applyAlignment="1">
      <alignment horizontal="right"/>
    </xf>
    <xf numFmtId="184" fontId="27" fillId="0" borderId="8" xfId="15" applyNumberFormat="1" applyFont="1" applyFill="1" applyBorder="1" applyAlignment="1">
      <alignment horizontal="right"/>
    </xf>
    <xf numFmtId="0" fontId="30" fillId="0" borderId="0" xfId="0" applyFont="1" applyAlignment="1">
      <alignment/>
    </xf>
    <xf numFmtId="4" fontId="3" fillId="0" borderId="0" xfId="15" applyNumberFormat="1" applyFont="1" applyFill="1" applyAlignment="1">
      <alignment horizontal="right"/>
    </xf>
    <xf numFmtId="2" fontId="30" fillId="0" borderId="0" xfId="26" applyNumberFormat="1" applyFont="1" applyFill="1" applyAlignment="1">
      <alignment horizontal="right"/>
      <protection/>
    </xf>
    <xf numFmtId="2" fontId="27" fillId="0" borderId="0" xfId="26" applyNumberFormat="1" applyFont="1" applyFill="1" applyAlignment="1">
      <alignment horizontal="right"/>
      <protection/>
    </xf>
    <xf numFmtId="3" fontId="3" fillId="0" borderId="0" xfId="15" applyNumberFormat="1" applyFont="1" applyAlignment="1" quotePrefix="1">
      <alignment horizontal="right"/>
    </xf>
    <xf numFmtId="0" fontId="61" fillId="0" borderId="9" xfId="0" applyFont="1" applyBorder="1" applyAlignment="1">
      <alignment/>
    </xf>
    <xf numFmtId="0" fontId="30" fillId="0" borderId="10" xfId="0" applyFont="1" applyBorder="1" applyAlignment="1">
      <alignment horizontal="right" vertical="top" wrapText="1"/>
    </xf>
    <xf numFmtId="0" fontId="27" fillId="0" borderId="3" xfId="0" applyFont="1" applyBorder="1" applyAlignment="1">
      <alignment horizontal="center"/>
    </xf>
    <xf numFmtId="0" fontId="27" fillId="0" borderId="2" xfId="0" applyFont="1" applyBorder="1" applyAlignment="1">
      <alignment horizontal="right"/>
    </xf>
    <xf numFmtId="176" fontId="27" fillId="0" borderId="0" xfId="0" applyNumberFormat="1" applyFont="1" applyFill="1" applyBorder="1" applyAlignment="1" applyProtection="1">
      <alignment horizontal="left"/>
      <protection/>
    </xf>
    <xf numFmtId="176" fontId="27" fillId="0" borderId="10" xfId="0" applyNumberFormat="1" applyFont="1" applyFill="1" applyBorder="1" applyAlignment="1" applyProtection="1">
      <alignment horizontal="left"/>
      <protection/>
    </xf>
    <xf numFmtId="0" fontId="36" fillId="0" borderId="0" xfId="28" applyFont="1" applyBorder="1" applyAlignment="1">
      <alignment horizontal="right"/>
      <protection/>
    </xf>
    <xf numFmtId="0" fontId="69" fillId="0" borderId="0" xfId="26" applyFont="1">
      <alignment/>
      <protection/>
    </xf>
    <xf numFmtId="0" fontId="7" fillId="0" borderId="0" xfId="26" applyFont="1">
      <alignment/>
      <protection/>
    </xf>
    <xf numFmtId="0" fontId="79" fillId="0" borderId="0" xfId="0" applyFont="1" applyFill="1" applyAlignment="1">
      <alignment/>
    </xf>
    <xf numFmtId="0" fontId="30" fillId="0" borderId="3" xfId="0" applyFont="1" applyBorder="1" applyAlignment="1">
      <alignment horizontal="center" vertical="distributed"/>
    </xf>
    <xf numFmtId="0" fontId="30" fillId="0" borderId="4" xfId="0" applyFont="1" applyBorder="1" applyAlignment="1">
      <alignment horizontal="center" vertical="distributed"/>
    </xf>
    <xf numFmtId="0" fontId="30" fillId="0" borderId="15" xfId="0" applyFont="1" applyBorder="1" applyAlignment="1">
      <alignment vertical="distributed"/>
    </xf>
    <xf numFmtId="0" fontId="30" fillId="0" borderId="7" xfId="0" applyFont="1" applyBorder="1" applyAlignment="1">
      <alignment vertical="distributed"/>
    </xf>
    <xf numFmtId="0" fontId="30" fillId="0" borderId="6"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10" xfId="0" applyFont="1" applyBorder="1" applyAlignment="1">
      <alignment vertical="distributed"/>
    </xf>
    <xf numFmtId="0" fontId="30" fillId="0" borderId="0" xfId="0" applyFont="1" applyFill="1" applyBorder="1" applyAlignment="1">
      <alignment/>
    </xf>
    <xf numFmtId="0" fontId="30" fillId="0" borderId="11" xfId="0" applyFont="1" applyBorder="1" applyAlignment="1">
      <alignment horizontal="center"/>
    </xf>
    <xf numFmtId="0" fontId="27" fillId="0" borderId="11" xfId="0" applyFont="1" applyBorder="1" applyAlignment="1">
      <alignment/>
    </xf>
    <xf numFmtId="0" fontId="27" fillId="0" borderId="13" xfId="0" applyFont="1" applyBorder="1" applyAlignment="1">
      <alignment/>
    </xf>
    <xf numFmtId="0" fontId="27" fillId="0" borderId="12" xfId="0" applyFont="1" applyBorder="1" applyAlignment="1">
      <alignment/>
    </xf>
    <xf numFmtId="0" fontId="27" fillId="0" borderId="1" xfId="0" applyFont="1" applyBorder="1" applyAlignment="1">
      <alignment horizontal="center"/>
    </xf>
    <xf numFmtId="176" fontId="27" fillId="0" borderId="2" xfId="0" applyNumberFormat="1" applyFont="1" applyFill="1" applyBorder="1" applyAlignment="1" applyProtection="1">
      <alignment horizontal="left"/>
      <protection/>
    </xf>
    <xf numFmtId="176" fontId="27" fillId="0" borderId="9" xfId="0" applyNumberFormat="1" applyFont="1" applyBorder="1" applyAlignment="1">
      <alignment horizontal="right"/>
    </xf>
    <xf numFmtId="176" fontId="27" fillId="0" borderId="8" xfId="0" applyNumberFormat="1" applyFont="1" applyBorder="1" applyAlignment="1">
      <alignment horizontal="right"/>
    </xf>
    <xf numFmtId="0" fontId="27" fillId="0" borderId="4" xfId="0" applyFont="1" applyBorder="1" applyAlignment="1">
      <alignment horizontal="right"/>
    </xf>
    <xf numFmtId="0" fontId="27" fillId="0" borderId="9" xfId="0" applyFont="1" applyBorder="1" applyAlignment="1">
      <alignment horizontal="right"/>
    </xf>
    <xf numFmtId="0" fontId="27" fillId="0" borderId="8" xfId="0"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2" xfId="0" applyFont="1" applyBorder="1" applyAlignment="1">
      <alignment/>
    </xf>
    <xf numFmtId="0" fontId="27" fillId="0" borderId="11" xfId="0" applyFont="1" applyBorder="1" applyAlignment="1">
      <alignment horizontal="right"/>
    </xf>
    <xf numFmtId="3" fontId="27" fillId="0" borderId="11" xfId="0" applyNumberFormat="1" applyFont="1" applyBorder="1" applyAlignment="1">
      <alignment horizontal="right"/>
    </xf>
    <xf numFmtId="0" fontId="12" fillId="0" borderId="0" xfId="24" applyFont="1" applyAlignment="1">
      <alignment/>
    </xf>
    <xf numFmtId="0" fontId="18" fillId="0" borderId="0" xfId="35" applyFont="1" applyBorder="1" applyAlignment="1">
      <alignment/>
      <protection/>
    </xf>
    <xf numFmtId="0" fontId="4" fillId="0" borderId="0" xfId="35" applyFont="1" applyBorder="1">
      <alignment/>
      <protection/>
    </xf>
    <xf numFmtId="0" fontId="77" fillId="0" borderId="0" xfId="35" applyFont="1" applyBorder="1">
      <alignment/>
      <protection/>
    </xf>
    <xf numFmtId="0" fontId="36" fillId="0" borderId="0" xfId="35" applyFont="1" applyBorder="1">
      <alignment/>
      <protection/>
    </xf>
    <xf numFmtId="0" fontId="7" fillId="0" borderId="0" xfId="35" applyFont="1" applyBorder="1">
      <alignment/>
      <protection/>
    </xf>
    <xf numFmtId="0" fontId="27" fillId="0" borderId="3" xfId="0" applyFont="1" applyBorder="1" applyAlignment="1">
      <alignment/>
    </xf>
    <xf numFmtId="0" fontId="27" fillId="0" borderId="5" xfId="0" applyFont="1" applyBorder="1" applyAlignment="1">
      <alignment/>
    </xf>
    <xf numFmtId="0" fontId="27" fillId="0" borderId="2" xfId="0" applyFont="1" applyFill="1" applyBorder="1" applyAlignment="1">
      <alignment horizontal="center" wrapText="1"/>
    </xf>
    <xf numFmtId="184" fontId="27" fillId="0" borderId="9" xfId="15" applyNumberFormat="1" applyFont="1" applyFill="1" applyBorder="1" applyAlignment="1">
      <alignment wrapText="1"/>
    </xf>
    <xf numFmtId="0" fontId="27" fillId="0" borderId="10" xfId="0" applyFont="1" applyFill="1" applyBorder="1" applyAlignment="1">
      <alignment horizontal="center" wrapText="1"/>
    </xf>
    <xf numFmtId="184" fontId="27" fillId="0" borderId="8" xfId="15" applyNumberFormat="1" applyFont="1" applyFill="1" applyBorder="1" applyAlignment="1">
      <alignment wrapText="1"/>
    </xf>
    <xf numFmtId="189" fontId="7" fillId="0" borderId="0" xfId="27" applyFont="1" applyBorder="1">
      <alignment/>
      <protection/>
    </xf>
    <xf numFmtId="0" fontId="3" fillId="0" borderId="0" xfId="0" applyFont="1" applyFill="1" applyAlignment="1">
      <alignment horizontal="center"/>
    </xf>
    <xf numFmtId="0" fontId="3" fillId="0" borderId="1" xfId="0" applyFont="1" applyBorder="1" applyAlignment="1">
      <alignment horizontal="left"/>
    </xf>
    <xf numFmtId="0" fontId="3" fillId="0" borderId="0" xfId="0" applyFont="1" applyAlignment="1">
      <alignment/>
    </xf>
    <xf numFmtId="0" fontId="27" fillId="0" borderId="0" xfId="25" applyFont="1" applyBorder="1" applyAlignment="1">
      <alignment horizontal="center"/>
      <protection/>
    </xf>
    <xf numFmtId="0" fontId="36" fillId="0" borderId="0" xfId="25" applyFont="1" applyAlignment="1">
      <alignment vertical="center" wrapText="1"/>
      <protection/>
    </xf>
    <xf numFmtId="0" fontId="36" fillId="0" borderId="0" xfId="25" applyFont="1" applyAlignment="1">
      <alignment vertical="center"/>
      <protection/>
    </xf>
    <xf numFmtId="194" fontId="27" fillId="0" borderId="1" xfId="26" applyNumberFormat="1" applyFont="1" applyBorder="1" applyAlignment="1">
      <alignment horizontal="right"/>
      <protection/>
    </xf>
    <xf numFmtId="15" fontId="30" fillId="0" borderId="0" xfId="26" applyNumberFormat="1" applyFont="1" applyBorder="1" applyAlignment="1">
      <alignment horizontal="center"/>
      <protection/>
    </xf>
    <xf numFmtId="0" fontId="36" fillId="0" borderId="0" xfId="28" applyFont="1" applyBorder="1" applyAlignment="1">
      <alignment horizontal="right"/>
      <protection/>
    </xf>
    <xf numFmtId="0" fontId="61" fillId="0" borderId="0" xfId="28" applyFont="1" applyBorder="1" applyAlignment="1">
      <alignment horizontal="right"/>
      <protection/>
    </xf>
    <xf numFmtId="15" fontId="30" fillId="0" borderId="1" xfId="26" applyNumberFormat="1" applyFont="1" applyBorder="1" applyAlignment="1">
      <alignment horizontal="center"/>
      <protection/>
    </xf>
    <xf numFmtId="0" fontId="58" fillId="0" borderId="0" xfId="28" applyFont="1" applyBorder="1" applyAlignment="1">
      <alignment horizontal="center"/>
      <protection/>
    </xf>
    <xf numFmtId="0" fontId="58" fillId="0" borderId="1" xfId="28" applyFont="1" applyBorder="1" applyAlignment="1">
      <alignment horizontal="center"/>
      <protection/>
    </xf>
    <xf numFmtId="0" fontId="30" fillId="0" borderId="0" xfId="28" applyFont="1" applyBorder="1" applyAlignment="1">
      <alignment horizontal="center"/>
      <protection/>
    </xf>
    <xf numFmtId="0" fontId="61" fillId="0" borderId="0" xfId="28" applyFont="1" applyBorder="1" applyAlignment="1">
      <alignment horizontal="center"/>
      <protection/>
    </xf>
    <xf numFmtId="0" fontId="6" fillId="0" borderId="0" xfId="0" applyFont="1" applyAlignment="1">
      <alignment horizontal="center"/>
    </xf>
    <xf numFmtId="0" fontId="39" fillId="0" borderId="0" xfId="0" applyFont="1" applyAlignment="1">
      <alignment horizontal="center"/>
    </xf>
    <xf numFmtId="0" fontId="3" fillId="0" borderId="0" xfId="0" applyFont="1" applyAlignment="1">
      <alignment horizontal="center"/>
    </xf>
    <xf numFmtId="0" fontId="37" fillId="0" borderId="0" xfId="0" applyFont="1" applyAlignment="1">
      <alignment horizontal="center"/>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8" fillId="0" borderId="0" xfId="0" applyFont="1" applyAlignment="1">
      <alignment horizontal="left" wrapText="1"/>
    </xf>
    <xf numFmtId="0" fontId="30" fillId="0" borderId="12" xfId="0" applyFont="1" applyBorder="1" applyAlignment="1">
      <alignment horizontal="center" vertical="distributed"/>
    </xf>
    <xf numFmtId="0" fontId="30" fillId="0" borderId="13" xfId="0" applyFont="1" applyBorder="1" applyAlignment="1">
      <alignment horizontal="center" vertical="distributed"/>
    </xf>
    <xf numFmtId="0" fontId="61" fillId="0" borderId="9" xfId="0" applyFont="1" applyBorder="1" applyAlignment="1">
      <alignment horizontal="center"/>
    </xf>
    <xf numFmtId="0" fontId="61" fillId="0" borderId="2" xfId="0" applyFont="1" applyBorder="1" applyAlignment="1">
      <alignment horizontal="center"/>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0" fontId="11" fillId="0" borderId="0" xfId="0" applyFont="1" applyAlignment="1">
      <alignment horizontal="center"/>
    </xf>
    <xf numFmtId="3" fontId="3" fillId="0" borderId="0" xfId="0" applyNumberFormat="1" applyFont="1" applyFill="1" applyAlignment="1">
      <alignment horizontal="center"/>
    </xf>
    <xf numFmtId="0" fontId="34" fillId="0" borderId="0" xfId="35" applyNumberFormat="1" applyFont="1" applyBorder="1" applyAlignment="1">
      <alignment horizontal="center"/>
      <protection/>
    </xf>
    <xf numFmtId="0" fontId="18" fillId="0" borderId="0" xfId="35" applyNumberFormat="1" applyFont="1" applyBorder="1" applyAlignment="1">
      <alignment horizontal="center"/>
      <protection/>
    </xf>
    <xf numFmtId="0" fontId="34" fillId="0" borderId="0" xfId="35" applyFont="1" applyBorder="1" applyAlignment="1">
      <alignment horizontal="center"/>
      <protection/>
    </xf>
    <xf numFmtId="0" fontId="18" fillId="0" borderId="0" xfId="35" applyFont="1" applyBorder="1" applyAlignment="1">
      <alignment horizontal="center"/>
      <protection/>
    </xf>
    <xf numFmtId="0" fontId="30" fillId="0" borderId="4" xfId="0" applyFont="1" applyBorder="1" applyAlignment="1">
      <alignment horizontal="center" vertical="distributed"/>
    </xf>
    <xf numFmtId="0" fontId="30" fillId="0" borderId="7" xfId="0" applyFont="1" applyBorder="1" applyAlignment="1">
      <alignment horizontal="center" vertical="distributed"/>
    </xf>
    <xf numFmtId="0" fontId="7" fillId="0" borderId="8" xfId="0" applyFont="1" applyBorder="1" applyAlignment="1">
      <alignment horizontal="center" vertical="distributed"/>
    </xf>
    <xf numFmtId="0" fontId="27" fillId="0" borderId="10" xfId="0" applyFont="1" applyBorder="1" applyAlignment="1">
      <alignment horizontal="center" vertical="distributed"/>
    </xf>
  </cellXfs>
  <cellStyles count="27">
    <cellStyle name="Normal" xfId="0"/>
    <cellStyle name="Comma" xfId="15"/>
    <cellStyle name="Comma [0]" xfId="16"/>
    <cellStyle name="Comma_Page15" xfId="17"/>
    <cellStyle name="Comma_Page16 (new)" xfId="18"/>
    <cellStyle name="Comma_Page4 (as at Nov)" xfId="19"/>
    <cellStyle name="Currency" xfId="20"/>
    <cellStyle name="Currency [0]" xfId="21"/>
    <cellStyle name="Euro" xfId="22"/>
    <cellStyle name="Followed Hyperlink" xfId="23"/>
    <cellStyle name="Hyperlink" xfId="24"/>
    <cellStyle name="Normal_all in one" xfId="25"/>
    <cellStyle name="Normal_Page1-1" xfId="26"/>
    <cellStyle name="Normal_Page15" xfId="27"/>
    <cellStyle name="Normal_Page16 (new)" xfId="28"/>
    <cellStyle name="Normal_Page4 (as at Nov)" xfId="29"/>
    <cellStyle name="Normal_Sheet1" xfId="30"/>
    <cellStyle name="Normal_Sheet1_1" xfId="31"/>
    <cellStyle name="Percent" xfId="32"/>
    <cellStyle name="一般_CE-0004" xfId="33"/>
    <cellStyle name="一般_CE-0016" xfId="34"/>
    <cellStyle name="一般_Ce-derivatives" xfId="35"/>
    <cellStyle name="千分位[0]_CE-0004" xfId="36"/>
    <cellStyle name="千分位_CE-0004" xfId="37"/>
    <cellStyle name="千分位_CE-0016" xfId="38"/>
    <cellStyle name="貨幣 [0]_CE-0004" xfId="39"/>
    <cellStyle name="貨幣_CE-0004"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hkex.com.hk/publication/newsltr/2005-01-12-c.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workbookViewId="0" topLeftCell="A1">
      <selection activeCell="A1" sqref="A1"/>
    </sheetView>
  </sheetViews>
  <sheetFormatPr defaultColWidth="9.00390625" defaultRowHeight="16.5"/>
  <cols>
    <col min="1" max="1" width="10.50390625" style="17" customWidth="1"/>
    <col min="2" max="2" width="7.875" style="17" customWidth="1"/>
    <col min="3" max="3" width="13.125" style="17" customWidth="1"/>
    <col min="4" max="4" width="13.625" style="17" customWidth="1"/>
    <col min="5" max="5" width="3.50390625" style="17" customWidth="1"/>
    <col min="6" max="6" width="11.75390625" style="17" customWidth="1"/>
    <col min="7" max="7" width="3.00390625" style="17" customWidth="1"/>
    <col min="8" max="8" width="15.375" style="17" customWidth="1"/>
    <col min="9" max="9" width="17.25390625" style="17" customWidth="1"/>
    <col min="10" max="10" width="10.125" style="17" customWidth="1"/>
    <col min="11" max="11" width="11.50390625" style="17" customWidth="1"/>
    <col min="12" max="12" width="3.125" style="17" customWidth="1"/>
    <col min="13" max="13" width="10.125" style="17" customWidth="1"/>
    <col min="14" max="16384" width="9.00390625" style="17" customWidth="1"/>
  </cols>
  <sheetData>
    <row r="1" ht="61.5" customHeight="1"/>
    <row r="2" spans="2:14" ht="21.75" customHeight="1">
      <c r="B2" s="18"/>
      <c r="C2" s="19"/>
      <c r="D2" s="20"/>
      <c r="E2" s="21"/>
      <c r="F2" s="21"/>
      <c r="G2" s="21"/>
      <c r="H2" s="21"/>
      <c r="I2" s="22"/>
      <c r="J2" s="22"/>
      <c r="K2" s="22"/>
      <c r="L2" s="22"/>
      <c r="M2" s="22"/>
      <c r="N2" s="22"/>
    </row>
    <row r="3" spans="2:14" ht="27.75" customHeight="1">
      <c r="B3" s="23"/>
      <c r="C3" s="19"/>
      <c r="D3" s="20" t="s">
        <v>184</v>
      </c>
      <c r="E3" s="21"/>
      <c r="F3" s="21"/>
      <c r="G3" s="21"/>
      <c r="H3" s="21"/>
      <c r="I3" s="22"/>
      <c r="J3" s="22"/>
      <c r="K3" s="22"/>
      <c r="L3" s="22"/>
      <c r="M3" s="22"/>
      <c r="N3" s="22"/>
    </row>
    <row r="4" spans="2:14" ht="20.25" customHeight="1">
      <c r="B4" s="23"/>
      <c r="C4" s="19"/>
      <c r="D4" s="20"/>
      <c r="E4" s="21"/>
      <c r="F4" s="21"/>
      <c r="G4" s="21"/>
      <c r="H4" s="21"/>
      <c r="I4" s="209" t="s">
        <v>45</v>
      </c>
      <c r="J4" s="22"/>
      <c r="K4" s="22"/>
      <c r="L4" s="22"/>
      <c r="M4" s="22"/>
      <c r="N4" s="22"/>
    </row>
    <row r="5" spans="2:14" ht="14.25" customHeight="1">
      <c r="B5" s="23"/>
      <c r="C5" s="22"/>
      <c r="D5" s="22"/>
      <c r="E5" s="22"/>
      <c r="F5" s="22"/>
      <c r="G5" s="22"/>
      <c r="H5" s="22"/>
      <c r="I5" s="202"/>
      <c r="J5" s="22"/>
      <c r="K5" s="22"/>
      <c r="L5" s="22"/>
      <c r="M5" s="22"/>
      <c r="N5" s="22"/>
    </row>
    <row r="6" spans="2:14" ht="24" customHeight="1">
      <c r="B6" s="24" t="s">
        <v>2</v>
      </c>
      <c r="C6" s="25" t="s">
        <v>185</v>
      </c>
      <c r="D6" s="22"/>
      <c r="E6" s="22"/>
      <c r="F6" s="22"/>
      <c r="G6" s="22"/>
      <c r="H6" s="22"/>
      <c r="I6" s="202" t="s">
        <v>308</v>
      </c>
      <c r="J6" s="22"/>
      <c r="K6" s="22"/>
      <c r="L6" s="22"/>
      <c r="M6" s="22"/>
      <c r="N6" s="22"/>
    </row>
    <row r="7" spans="2:14" ht="21.75" customHeight="1">
      <c r="B7" s="23"/>
      <c r="D7" s="22"/>
      <c r="E7" s="22"/>
      <c r="F7" s="22"/>
      <c r="G7" s="22"/>
      <c r="H7" s="22"/>
      <c r="I7" s="22"/>
      <c r="J7" s="22"/>
      <c r="K7" s="22"/>
      <c r="L7" s="22"/>
      <c r="M7" s="22"/>
      <c r="N7" s="22"/>
    </row>
    <row r="8" spans="2:14" ht="25.5">
      <c r="B8" s="24" t="s">
        <v>3</v>
      </c>
      <c r="C8" s="30" t="s">
        <v>4</v>
      </c>
      <c r="D8" s="26"/>
      <c r="E8" s="27"/>
      <c r="F8" s="27"/>
      <c r="G8" s="27"/>
      <c r="H8" s="28"/>
      <c r="I8" s="202" t="s">
        <v>309</v>
      </c>
      <c r="J8" s="27"/>
      <c r="K8" s="29"/>
      <c r="L8" s="22"/>
      <c r="M8" s="22"/>
      <c r="N8" s="22"/>
    </row>
    <row r="9" spans="2:14" ht="23.25">
      <c r="B9" s="24"/>
      <c r="D9" s="26"/>
      <c r="E9" s="27"/>
      <c r="F9" s="27"/>
      <c r="G9" s="27"/>
      <c r="H9" s="28"/>
      <c r="I9" s="27"/>
      <c r="J9" s="27"/>
      <c r="K9" s="29"/>
      <c r="L9" s="22"/>
      <c r="M9" s="22"/>
      <c r="N9" s="22"/>
    </row>
    <row r="10" spans="2:14" ht="25.5">
      <c r="B10" s="24" t="s">
        <v>5</v>
      </c>
      <c r="C10" s="30" t="s">
        <v>44</v>
      </c>
      <c r="D10" s="31"/>
      <c r="E10" s="27"/>
      <c r="F10" s="32"/>
      <c r="G10" s="27"/>
      <c r="H10" s="28"/>
      <c r="I10" s="202" t="s">
        <v>310</v>
      </c>
      <c r="J10" s="18"/>
      <c r="K10" s="33"/>
      <c r="L10" s="34"/>
      <c r="M10" s="35"/>
      <c r="N10" s="22"/>
    </row>
    <row r="11" spans="2:14" ht="23.25">
      <c r="B11" s="24"/>
      <c r="D11" s="36"/>
      <c r="E11" s="37"/>
      <c r="F11" s="32"/>
      <c r="G11" s="27"/>
      <c r="H11" s="27"/>
      <c r="I11" s="27"/>
      <c r="J11" s="38"/>
      <c r="K11" s="33"/>
      <c r="L11" s="34"/>
      <c r="M11" s="34"/>
      <c r="N11" s="22"/>
    </row>
    <row r="12" spans="2:14" ht="25.5">
      <c r="B12" s="24" t="s">
        <v>6</v>
      </c>
      <c r="C12" s="30" t="s">
        <v>7</v>
      </c>
      <c r="D12" s="39"/>
      <c r="E12" s="27"/>
      <c r="F12" s="40"/>
      <c r="G12" s="27"/>
      <c r="H12" s="27"/>
      <c r="I12" s="202" t="s">
        <v>311</v>
      </c>
      <c r="J12" s="41"/>
      <c r="K12" s="42"/>
      <c r="L12" s="34"/>
      <c r="M12" s="34"/>
      <c r="N12" s="22"/>
    </row>
    <row r="13" spans="2:14" s="45" customFormat="1" ht="23.25">
      <c r="B13" s="24"/>
      <c r="D13" s="43"/>
      <c r="E13" s="27"/>
      <c r="F13" s="37"/>
      <c r="G13" s="37"/>
      <c r="H13" s="27"/>
      <c r="I13" s="27"/>
      <c r="J13" s="27"/>
      <c r="K13" s="35"/>
      <c r="L13" s="34"/>
      <c r="M13" s="34"/>
      <c r="N13" s="44"/>
    </row>
    <row r="14" spans="2:14" ht="37.5" customHeight="1">
      <c r="B14" s="34"/>
      <c r="C14" s="523"/>
      <c r="D14" s="524"/>
      <c r="E14" s="524"/>
      <c r="F14" s="524"/>
      <c r="G14" s="524"/>
      <c r="H14" s="524"/>
      <c r="I14" s="524"/>
      <c r="J14" s="49"/>
      <c r="K14" s="51"/>
      <c r="L14" s="47"/>
      <c r="M14" s="50"/>
      <c r="N14" s="22"/>
    </row>
    <row r="15" spans="2:14" ht="16.5">
      <c r="B15" s="33"/>
      <c r="C15" s="34"/>
      <c r="D15" s="48"/>
      <c r="E15" s="34"/>
      <c r="F15" s="33"/>
      <c r="G15" s="34"/>
      <c r="H15" s="35"/>
      <c r="I15" s="34"/>
      <c r="J15" s="49"/>
      <c r="K15" s="33"/>
      <c r="L15" s="34"/>
      <c r="M15" s="35"/>
      <c r="N15" s="22"/>
    </row>
    <row r="16" spans="2:14" ht="16.5">
      <c r="B16" s="34"/>
      <c r="C16" s="34"/>
      <c r="D16" s="48"/>
      <c r="E16" s="34"/>
      <c r="F16" s="52"/>
      <c r="G16" s="34"/>
      <c r="H16" s="34"/>
      <c r="I16" s="34"/>
      <c r="J16" s="49"/>
      <c r="K16" s="34"/>
      <c r="L16" s="34"/>
      <c r="M16" s="34"/>
      <c r="N16" s="22"/>
    </row>
    <row r="17" spans="2:14" ht="16.5">
      <c r="B17" s="34"/>
      <c r="C17" s="34"/>
      <c r="D17" s="49"/>
      <c r="E17" s="34"/>
      <c r="F17" s="52"/>
      <c r="G17" s="34"/>
      <c r="H17" s="50"/>
      <c r="I17" s="34"/>
      <c r="J17" s="49"/>
      <c r="K17" s="52"/>
      <c r="L17" s="34"/>
      <c r="M17" s="50"/>
      <c r="N17" s="22"/>
    </row>
    <row r="18" spans="2:14" ht="16.5">
      <c r="B18" s="34"/>
      <c r="C18" s="34"/>
      <c r="D18" s="48"/>
      <c r="E18" s="34"/>
      <c r="F18" s="33"/>
      <c r="G18" s="34"/>
      <c r="H18" s="35"/>
      <c r="I18" s="34"/>
      <c r="J18" s="49"/>
      <c r="K18" s="33"/>
      <c r="L18" s="34"/>
      <c r="M18" s="35"/>
      <c r="N18" s="22"/>
    </row>
    <row r="19" spans="2:14" ht="16.5">
      <c r="B19" s="34"/>
      <c r="C19" s="34"/>
      <c r="D19" s="48"/>
      <c r="E19" s="34"/>
      <c r="F19" s="34"/>
      <c r="G19" s="34"/>
      <c r="H19" s="34"/>
      <c r="I19" s="34"/>
      <c r="J19" s="49"/>
      <c r="K19" s="34"/>
      <c r="L19" s="34"/>
      <c r="M19" s="34"/>
      <c r="N19" s="22"/>
    </row>
    <row r="20" spans="2:14" ht="16.5">
      <c r="B20" s="34"/>
      <c r="C20" s="34"/>
      <c r="D20" s="49"/>
      <c r="E20" s="34"/>
      <c r="F20" s="52"/>
      <c r="G20" s="34"/>
      <c r="H20" s="50"/>
      <c r="I20" s="34"/>
      <c r="J20" s="49"/>
      <c r="K20" s="52"/>
      <c r="L20" s="34"/>
      <c r="M20" s="50"/>
      <c r="N20" s="22"/>
    </row>
    <row r="21" spans="2:14" ht="16.5">
      <c r="B21" s="34"/>
      <c r="C21" s="34"/>
      <c r="D21" s="48"/>
      <c r="E21" s="34"/>
      <c r="F21" s="33"/>
      <c r="G21" s="34"/>
      <c r="H21" s="35"/>
      <c r="I21" s="34"/>
      <c r="J21" s="49"/>
      <c r="K21" s="33"/>
      <c r="L21" s="34"/>
      <c r="M21" s="35"/>
      <c r="N21" s="22"/>
    </row>
    <row r="22" spans="2:14" ht="16.5">
      <c r="B22" s="34"/>
      <c r="C22" s="47"/>
      <c r="D22" s="48"/>
      <c r="E22" s="34"/>
      <c r="F22" s="34"/>
      <c r="G22" s="34"/>
      <c r="H22" s="34"/>
      <c r="I22" s="34"/>
      <c r="J22" s="49"/>
      <c r="K22" s="47"/>
      <c r="L22" s="47"/>
      <c r="M22" s="34"/>
      <c r="N22" s="22"/>
    </row>
    <row r="23" spans="2:14" ht="16.5">
      <c r="B23" s="34"/>
      <c r="C23" s="47"/>
      <c r="D23" s="53"/>
      <c r="E23" s="34"/>
      <c r="F23" s="54"/>
      <c r="G23" s="54"/>
      <c r="H23" s="50"/>
      <c r="I23" s="34"/>
      <c r="J23" s="49"/>
      <c r="K23" s="51"/>
      <c r="L23" s="47"/>
      <c r="M23" s="50"/>
      <c r="N23" s="22"/>
    </row>
    <row r="24" spans="2:14" ht="16.5">
      <c r="B24" s="34"/>
      <c r="C24" s="34"/>
      <c r="D24" s="48"/>
      <c r="E24" s="34"/>
      <c r="F24" s="33"/>
      <c r="G24" s="34"/>
      <c r="H24" s="35"/>
      <c r="I24" s="34"/>
      <c r="J24" s="49"/>
      <c r="K24" s="33"/>
      <c r="L24" s="34"/>
      <c r="M24" s="35"/>
      <c r="N24" s="22"/>
    </row>
    <row r="25" spans="2:14" ht="16.5">
      <c r="B25" s="34"/>
      <c r="C25" s="47"/>
      <c r="D25" s="55"/>
      <c r="E25" s="34"/>
      <c r="F25" s="522"/>
      <c r="G25" s="522"/>
      <c r="H25" s="34"/>
      <c r="I25" s="34"/>
      <c r="J25" s="49"/>
      <c r="K25" s="56"/>
      <c r="L25" s="56"/>
      <c r="M25" s="34"/>
      <c r="N25" s="22"/>
    </row>
    <row r="26" spans="2:14" ht="16.5">
      <c r="B26" s="34"/>
      <c r="C26" s="34"/>
      <c r="D26" s="49"/>
      <c r="E26" s="34"/>
      <c r="F26" s="46"/>
      <c r="G26" s="46"/>
      <c r="H26" s="50"/>
      <c r="I26" s="34"/>
      <c r="J26" s="49"/>
      <c r="K26" s="34"/>
      <c r="L26" s="34"/>
      <c r="M26" s="50"/>
      <c r="N26" s="22"/>
    </row>
    <row r="27" spans="2:14" ht="15.75">
      <c r="B27" s="22"/>
      <c r="C27" s="22"/>
      <c r="D27" s="22"/>
      <c r="E27" s="22"/>
      <c r="F27" s="22"/>
      <c r="G27" s="22"/>
      <c r="H27" s="22"/>
      <c r="I27" s="22"/>
      <c r="J27" s="22"/>
      <c r="K27" s="22"/>
      <c r="L27" s="22"/>
      <c r="M27" s="22"/>
      <c r="N27" s="22"/>
    </row>
    <row r="28" spans="2:14" ht="15.75">
      <c r="B28" s="22"/>
      <c r="C28" s="22"/>
      <c r="D28" s="22"/>
      <c r="E28" s="22"/>
      <c r="F28" s="22"/>
      <c r="G28" s="22"/>
      <c r="H28" s="22"/>
      <c r="I28" s="22"/>
      <c r="J28" s="22"/>
      <c r="K28" s="22"/>
      <c r="L28" s="22"/>
      <c r="M28" s="22"/>
      <c r="N28" s="22"/>
    </row>
    <row r="29" spans="2:14" ht="15.75">
      <c r="B29" s="22"/>
      <c r="C29" s="22"/>
      <c r="D29" s="22"/>
      <c r="E29" s="22"/>
      <c r="F29" s="22"/>
      <c r="G29" s="22"/>
      <c r="H29" s="22"/>
      <c r="I29" s="22"/>
      <c r="J29" s="22"/>
      <c r="K29" s="22"/>
      <c r="L29" s="22"/>
      <c r="M29" s="22"/>
      <c r="N29" s="22"/>
    </row>
    <row r="30" spans="2:14" ht="15.75">
      <c r="B30" s="22"/>
      <c r="C30" s="22"/>
      <c r="D30" s="22"/>
      <c r="E30" s="22"/>
      <c r="F30" s="22"/>
      <c r="G30" s="22"/>
      <c r="H30" s="22"/>
      <c r="I30" s="22"/>
      <c r="J30" s="22"/>
      <c r="K30" s="22"/>
      <c r="L30" s="22"/>
      <c r="M30" s="22"/>
      <c r="N30" s="22"/>
    </row>
  </sheetData>
  <mergeCells count="2">
    <mergeCell ref="F25:G25"/>
    <mergeCell ref="C14:I14"/>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1.625" style="0" customWidth="1"/>
    <col min="4" max="4" width="17.75390625" style="0" customWidth="1"/>
    <col min="5" max="5" width="8.75390625" style="0" customWidth="1"/>
    <col min="9" max="9" width="7.875" style="0" customWidth="1"/>
    <col min="10" max="10" width="6.50390625" style="0" customWidth="1"/>
    <col min="11" max="11" width="18.625" style="0" customWidth="1"/>
  </cols>
  <sheetData>
    <row r="1" spans="1:5" ht="19.5">
      <c r="A1" s="64" t="s">
        <v>222</v>
      </c>
      <c r="B1" s="65"/>
      <c r="C1" s="1"/>
      <c r="D1" s="1"/>
      <c r="E1" s="1"/>
    </row>
    <row r="2" spans="3:5" ht="16.5">
      <c r="C2" s="1"/>
      <c r="D2" s="1"/>
      <c r="E2" s="1"/>
    </row>
    <row r="3" spans="1:5" ht="18.75">
      <c r="A3" s="64"/>
      <c r="B3" s="64"/>
      <c r="C3" s="1"/>
      <c r="D3" s="1"/>
      <c r="E3" s="1"/>
    </row>
    <row r="4" spans="1:5" ht="16.5">
      <c r="A4" s="203" t="s">
        <v>89</v>
      </c>
      <c r="B4" s="203"/>
      <c r="C4" s="9"/>
      <c r="D4" s="9"/>
      <c r="E4" s="9"/>
    </row>
    <row r="5" spans="1:5" ht="27.75" customHeight="1">
      <c r="A5" s="344" t="s">
        <v>14</v>
      </c>
      <c r="B5" s="345"/>
      <c r="C5" s="346" t="s">
        <v>13</v>
      </c>
      <c r="D5" s="542" t="s">
        <v>123</v>
      </c>
      <c r="E5" s="543"/>
    </row>
    <row r="6" spans="1:5" ht="16.5">
      <c r="A6" s="290">
        <v>1</v>
      </c>
      <c r="B6" s="299"/>
      <c r="C6" s="397" t="s">
        <v>15</v>
      </c>
      <c r="D6" s="402">
        <v>91022.01</v>
      </c>
      <c r="E6" s="360"/>
    </row>
    <row r="7" spans="1:5" ht="16.5">
      <c r="A7" s="290">
        <v>2</v>
      </c>
      <c r="B7" s="299"/>
      <c r="C7" s="306" t="s">
        <v>18</v>
      </c>
      <c r="D7" s="319">
        <v>86415.08</v>
      </c>
      <c r="E7" s="360"/>
    </row>
    <row r="8" spans="1:5" ht="17.25">
      <c r="A8" s="290">
        <v>3</v>
      </c>
      <c r="B8" s="299"/>
      <c r="C8" s="463" t="s">
        <v>22</v>
      </c>
      <c r="D8" s="319">
        <v>54589.25</v>
      </c>
      <c r="E8" s="360"/>
    </row>
    <row r="9" spans="1:5" ht="16.5">
      <c r="A9" s="290">
        <v>4</v>
      </c>
      <c r="B9" s="299"/>
      <c r="C9" s="306" t="s">
        <v>21</v>
      </c>
      <c r="D9" s="319">
        <v>38223.09</v>
      </c>
      <c r="E9" s="360"/>
    </row>
    <row r="10" spans="1:7" ht="16.5" customHeight="1">
      <c r="A10" s="290">
        <v>5</v>
      </c>
      <c r="B10" s="299"/>
      <c r="C10" s="306" t="s">
        <v>263</v>
      </c>
      <c r="D10" s="319">
        <v>35209.76</v>
      </c>
      <c r="E10" s="407"/>
      <c r="G10" s="347"/>
    </row>
    <row r="11" spans="1:5" ht="18">
      <c r="A11" s="290">
        <v>6</v>
      </c>
      <c r="B11" s="299"/>
      <c r="C11" s="306" t="s">
        <v>41</v>
      </c>
      <c r="D11" s="319">
        <v>30397.84</v>
      </c>
      <c r="E11" s="404"/>
    </row>
    <row r="12" spans="1:5" ht="16.5">
      <c r="A12" s="290">
        <v>7</v>
      </c>
      <c r="B12" s="299"/>
      <c r="C12" s="306" t="s">
        <v>175</v>
      </c>
      <c r="D12" s="319">
        <v>26525.99</v>
      </c>
      <c r="E12" s="407"/>
    </row>
    <row r="13" spans="1:5" ht="16.5">
      <c r="A13" s="290">
        <v>8</v>
      </c>
      <c r="B13" s="299"/>
      <c r="C13" s="306" t="s">
        <v>19</v>
      </c>
      <c r="D13" s="319">
        <v>18299.88</v>
      </c>
      <c r="E13" s="360"/>
    </row>
    <row r="14" spans="1:6" ht="18">
      <c r="A14" s="290">
        <v>9</v>
      </c>
      <c r="B14" s="299"/>
      <c r="C14" s="306" t="s">
        <v>17</v>
      </c>
      <c r="D14" s="319">
        <v>18013.09</v>
      </c>
      <c r="E14" s="404" t="s">
        <v>176</v>
      </c>
      <c r="F14" s="216"/>
    </row>
    <row r="15" spans="1:5" ht="16.5">
      <c r="A15" s="291">
        <v>10</v>
      </c>
      <c r="B15" s="298"/>
      <c r="C15" s="306" t="s">
        <v>118</v>
      </c>
      <c r="D15" s="319">
        <v>15485.86</v>
      </c>
      <c r="E15" s="359"/>
    </row>
    <row r="16" spans="1:5" ht="27.75" customHeight="1">
      <c r="A16" s="344" t="s">
        <v>133</v>
      </c>
      <c r="B16" s="345"/>
      <c r="C16" s="398"/>
      <c r="D16" s="396"/>
      <c r="E16" s="361"/>
    </row>
    <row r="17" spans="1:5" ht="16.5">
      <c r="A17" s="405">
        <v>16</v>
      </c>
      <c r="B17" s="299"/>
      <c r="C17" s="306" t="s">
        <v>134</v>
      </c>
      <c r="D17" s="319">
        <v>11161.9</v>
      </c>
      <c r="E17" s="360"/>
    </row>
    <row r="18" spans="1:5" ht="16.5">
      <c r="A18" s="405">
        <v>24</v>
      </c>
      <c r="B18" s="299"/>
      <c r="C18" s="306" t="s">
        <v>126</v>
      </c>
      <c r="D18" s="319">
        <v>4994.757</v>
      </c>
      <c r="E18" s="360"/>
    </row>
    <row r="19" spans="1:5" ht="16.5">
      <c r="A19" s="405">
        <v>25</v>
      </c>
      <c r="B19" s="299"/>
      <c r="C19" s="306" t="s">
        <v>135</v>
      </c>
      <c r="D19" s="319">
        <v>4601.782</v>
      </c>
      <c r="E19" s="360"/>
    </row>
    <row r="20" spans="1:5" ht="18" customHeight="1">
      <c r="A20" s="406">
        <v>31</v>
      </c>
      <c r="B20" s="298"/>
      <c r="C20" s="307" t="s">
        <v>127</v>
      </c>
      <c r="D20" s="403">
        <v>2101.828</v>
      </c>
      <c r="E20" s="359"/>
    </row>
    <row r="21" spans="1:5" ht="18" customHeight="1">
      <c r="A21" s="139"/>
      <c r="B21" s="139"/>
      <c r="C21" s="207"/>
      <c r="D21" s="208"/>
      <c r="E21" s="3"/>
    </row>
    <row r="22" spans="1:5" ht="18" customHeight="1">
      <c r="A22" s="204" t="s">
        <v>313</v>
      </c>
      <c r="B22" s="139"/>
      <c r="C22" s="207"/>
      <c r="D22" s="208"/>
      <c r="E22" s="3"/>
    </row>
    <row r="23" spans="1:5" ht="9" customHeight="1">
      <c r="A23" s="139"/>
      <c r="B23" s="139"/>
      <c r="C23" s="207"/>
      <c r="D23" s="208"/>
      <c r="E23" s="3"/>
    </row>
    <row r="24" spans="1:5" ht="18" customHeight="1">
      <c r="A24" s="404" t="s">
        <v>264</v>
      </c>
      <c r="B24" s="139"/>
      <c r="C24" s="207"/>
      <c r="D24" s="208"/>
      <c r="E24" s="3"/>
    </row>
    <row r="25" spans="1:5" ht="9" customHeight="1">
      <c r="A25" s="139"/>
      <c r="B25" s="139"/>
      <c r="C25" s="207"/>
      <c r="D25" s="208"/>
      <c r="E25" s="3"/>
    </row>
    <row r="26" spans="1:5" ht="16.5">
      <c r="A26" s="204" t="s">
        <v>42</v>
      </c>
      <c r="B26" s="204"/>
      <c r="C26" s="10"/>
      <c r="D26" s="10"/>
      <c r="E26" s="10"/>
    </row>
    <row r="27" spans="1:5" ht="9" customHeight="1">
      <c r="A27" s="139"/>
      <c r="B27" s="139"/>
      <c r="C27" s="207"/>
      <c r="D27" s="208"/>
      <c r="E27" s="3"/>
    </row>
    <row r="28" spans="1:4" ht="16.5">
      <c r="A28" s="10" t="s">
        <v>43</v>
      </c>
      <c r="B28" s="10"/>
      <c r="C28" s="10"/>
      <c r="D28" s="1"/>
    </row>
    <row r="30" spans="1:5" ht="9" customHeight="1">
      <c r="A30" s="139"/>
      <c r="B30" s="139"/>
      <c r="C30" s="207"/>
      <c r="D30" s="208"/>
      <c r="E30" s="3"/>
    </row>
    <row r="31" ht="21" customHeight="1">
      <c r="K31" s="136"/>
    </row>
  </sheetData>
  <mergeCells count="1">
    <mergeCell ref="D5:E5"/>
  </mergeCells>
  <printOptions/>
  <pageMargins left="0.94488188976378" right="0" top="0.393700787401575" bottom="0.196850393700787" header="0.511811023622047" footer="0.1"/>
  <pageSetup firstPageNumber="9" useFirstPageNumber="1" horizontalDpi="600" verticalDpi="600" orientation="landscape" paperSize="9" r:id="rId1"/>
  <headerFooter alignWithMargins="0">
    <oddFooter>&amp;R&amp;10頁 &amp;P</oddFooter>
  </headerFooter>
</worksheet>
</file>

<file path=xl/worksheets/sheet11.xml><?xml version="1.0" encoding="utf-8"?>
<worksheet xmlns="http://schemas.openxmlformats.org/spreadsheetml/2006/main" xmlns:r="http://schemas.openxmlformats.org/officeDocument/2006/relationships">
  <dimension ref="A1:S77"/>
  <sheetViews>
    <sheetView workbookViewId="0" topLeftCell="A1">
      <selection activeCell="A1" sqref="A1"/>
    </sheetView>
  </sheetViews>
  <sheetFormatPr defaultColWidth="7.375" defaultRowHeight="16.5"/>
  <cols>
    <col min="1" max="1" width="2.875" style="94" customWidth="1"/>
    <col min="2" max="2" width="24.875" style="94" customWidth="1"/>
    <col min="3" max="3" width="2.25390625" style="94" customWidth="1"/>
    <col min="4" max="4" width="1.00390625" style="93" customWidth="1"/>
    <col min="5" max="5" width="6.50390625" style="94" customWidth="1"/>
    <col min="6" max="6" width="0.74609375" style="94" customWidth="1"/>
    <col min="7" max="7" width="18.625" style="94" customWidth="1"/>
    <col min="8" max="8" width="2.875" style="94" customWidth="1"/>
    <col min="9" max="9" width="2.00390625" style="94" customWidth="1"/>
    <col min="10" max="10" width="6.75390625" style="94" customWidth="1"/>
    <col min="11" max="11" width="1.00390625" style="94" customWidth="1"/>
    <col min="12" max="12" width="18.75390625" style="94" customWidth="1"/>
    <col min="13" max="13" width="2.125" style="94" customWidth="1"/>
    <col min="14" max="14" width="13.375" style="94" customWidth="1"/>
    <col min="15" max="15" width="1.37890625" style="94" customWidth="1"/>
    <col min="16" max="17" width="7.375" style="94" customWidth="1"/>
    <col min="18" max="18" width="5.50390625" style="94" customWidth="1"/>
    <col min="19" max="19" width="7.375" style="94" customWidth="1"/>
    <col min="20" max="20" width="6.00390625" style="94" customWidth="1"/>
    <col min="21" max="21" width="5.25390625" style="94" customWidth="1"/>
    <col min="22" max="22" width="5.875" style="94" customWidth="1"/>
    <col min="23" max="16384" width="7.375" style="94" customWidth="1"/>
  </cols>
  <sheetData>
    <row r="1" spans="1:15" ht="19.5">
      <c r="A1" s="95"/>
      <c r="B1" s="270" t="s">
        <v>223</v>
      </c>
      <c r="C1" s="88"/>
      <c r="D1" s="89"/>
      <c r="E1" s="90"/>
      <c r="F1" s="90"/>
      <c r="G1" s="90"/>
      <c r="H1" s="91"/>
      <c r="I1" s="90"/>
      <c r="J1" s="91"/>
      <c r="K1" s="90"/>
      <c r="L1" s="91"/>
      <c r="M1" s="90"/>
      <c r="N1" s="92"/>
      <c r="O1" s="90"/>
    </row>
    <row r="2" spans="1:15" ht="18.75">
      <c r="A2" s="96"/>
      <c r="B2" s="87"/>
      <c r="C2" s="88"/>
      <c r="D2" s="89"/>
      <c r="E2" s="90"/>
      <c r="F2" s="90"/>
      <c r="G2" s="90"/>
      <c r="H2" s="91"/>
      <c r="I2" s="90"/>
      <c r="J2" s="91"/>
      <c r="K2" s="90"/>
      <c r="L2" s="91"/>
      <c r="M2" s="90"/>
      <c r="N2" s="92"/>
      <c r="O2" s="90"/>
    </row>
    <row r="3" spans="2:15" ht="7.5" customHeight="1">
      <c r="B3" s="97"/>
      <c r="C3" s="98"/>
      <c r="D3" s="89"/>
      <c r="E3" s="99"/>
      <c r="F3" s="99"/>
      <c r="G3" s="99"/>
      <c r="I3" s="99"/>
      <c r="K3" s="99"/>
      <c r="M3" s="99"/>
      <c r="N3" s="92"/>
      <c r="O3" s="99"/>
    </row>
    <row r="4" spans="2:14" ht="14.25">
      <c r="B4" s="100" t="s">
        <v>52</v>
      </c>
      <c r="C4" s="101"/>
      <c r="E4" s="93"/>
      <c r="F4" s="93"/>
      <c r="G4" s="93"/>
      <c r="H4" s="93"/>
      <c r="I4" s="93"/>
      <c r="J4" s="93"/>
      <c r="K4" s="93"/>
      <c r="L4" s="93"/>
      <c r="M4" s="93"/>
      <c r="N4" s="93"/>
    </row>
    <row r="5" spans="2:15" ht="4.5" customHeight="1">
      <c r="B5" s="93"/>
      <c r="C5" s="93"/>
      <c r="E5" s="112"/>
      <c r="F5" s="93"/>
      <c r="G5" s="93"/>
      <c r="H5" s="93"/>
      <c r="I5" s="93"/>
      <c r="J5" s="93"/>
      <c r="K5" s="93"/>
      <c r="L5" s="93"/>
      <c r="M5" s="93"/>
      <c r="N5" s="112"/>
      <c r="O5" s="111"/>
    </row>
    <row r="6" spans="2:15" ht="27" customHeight="1">
      <c r="B6" s="329" t="s">
        <v>13</v>
      </c>
      <c r="C6" s="310"/>
      <c r="D6" s="311"/>
      <c r="E6" s="330" t="s">
        <v>14</v>
      </c>
      <c r="F6" s="312"/>
      <c r="G6" s="342" t="s">
        <v>224</v>
      </c>
      <c r="H6" s="313"/>
      <c r="I6" s="312"/>
      <c r="J6" s="330" t="s">
        <v>14</v>
      </c>
      <c r="K6" s="312"/>
      <c r="L6" s="342" t="s">
        <v>183</v>
      </c>
      <c r="M6" s="313"/>
      <c r="N6" s="341" t="s">
        <v>136</v>
      </c>
      <c r="O6" s="314"/>
    </row>
    <row r="7" spans="1:15" ht="16.5">
      <c r="A7" s="104"/>
      <c r="B7" s="323" t="s">
        <v>15</v>
      </c>
      <c r="C7" s="331"/>
      <c r="D7" s="315"/>
      <c r="E7" s="316">
        <v>1</v>
      </c>
      <c r="F7" s="317"/>
      <c r="G7" s="319">
        <v>15137834.6</v>
      </c>
      <c r="H7" s="318"/>
      <c r="I7" s="315"/>
      <c r="J7" s="349">
        <v>1</v>
      </c>
      <c r="K7" s="317"/>
      <c r="L7" s="319">
        <v>13310591.6</v>
      </c>
      <c r="M7" s="318"/>
      <c r="N7" s="383">
        <f>(G7-L7)/L7*100</f>
        <v>13.7277369399569</v>
      </c>
      <c r="O7" s="318"/>
    </row>
    <row r="8" spans="1:15" ht="16.5">
      <c r="A8" s="104"/>
      <c r="B8" s="323" t="s">
        <v>17</v>
      </c>
      <c r="C8" s="331"/>
      <c r="D8" s="320"/>
      <c r="E8" s="316">
        <v>2</v>
      </c>
      <c r="F8" s="321"/>
      <c r="G8" s="319">
        <v>4550201.807</v>
      </c>
      <c r="H8" s="322"/>
      <c r="I8" s="320"/>
      <c r="J8" s="350">
        <v>2</v>
      </c>
      <c r="K8" s="321"/>
      <c r="L8" s="319">
        <v>4572901.031686859</v>
      </c>
      <c r="M8" s="322"/>
      <c r="N8" s="383">
        <f aca="true" t="shared" si="0" ref="N8:N21">(G8-L8)/L8*100</f>
        <v>-0.4963856538676466</v>
      </c>
      <c r="O8" s="322"/>
    </row>
    <row r="9" spans="1:15" ht="19.5">
      <c r="A9" s="104"/>
      <c r="B9" s="323" t="s">
        <v>16</v>
      </c>
      <c r="C9" s="331"/>
      <c r="D9" s="315"/>
      <c r="E9" s="316">
        <v>3</v>
      </c>
      <c r="F9" s="317"/>
      <c r="G9" s="319">
        <v>3890158.5</v>
      </c>
      <c r="H9" s="415"/>
      <c r="I9" s="315"/>
      <c r="J9" s="350">
        <v>3</v>
      </c>
      <c r="K9" s="317"/>
      <c r="L9" s="319">
        <v>3603984.9</v>
      </c>
      <c r="M9" s="318"/>
      <c r="N9" s="383">
        <f t="shared" si="0"/>
        <v>7.940477220090464</v>
      </c>
      <c r="O9" s="318"/>
    </row>
    <row r="10" spans="1:15" ht="16.5">
      <c r="A10" s="104"/>
      <c r="B10" s="323" t="s">
        <v>18</v>
      </c>
      <c r="C10" s="331"/>
      <c r="D10" s="315"/>
      <c r="E10" s="316">
        <v>4</v>
      </c>
      <c r="F10" s="317"/>
      <c r="G10" s="319">
        <v>3717857.944</v>
      </c>
      <c r="H10" s="318"/>
      <c r="I10" s="315"/>
      <c r="J10" s="350">
        <v>4</v>
      </c>
      <c r="K10" s="317"/>
      <c r="L10" s="319">
        <v>3058182.4144703867</v>
      </c>
      <c r="M10" s="318"/>
      <c r="N10" s="383">
        <f t="shared" si="0"/>
        <v>21.570836533760378</v>
      </c>
      <c r="O10" s="318"/>
    </row>
    <row r="11" spans="1:15" s="106" customFormat="1" ht="16.5">
      <c r="A11" s="105"/>
      <c r="B11" s="323" t="s">
        <v>19</v>
      </c>
      <c r="C11" s="332"/>
      <c r="D11" s="315"/>
      <c r="E11" s="316">
        <v>5</v>
      </c>
      <c r="F11" s="317"/>
      <c r="G11" s="319">
        <v>3583300.44</v>
      </c>
      <c r="H11" s="318"/>
      <c r="I11" s="315"/>
      <c r="J11" s="350">
        <v>5</v>
      </c>
      <c r="K11" s="317"/>
      <c r="L11" s="319">
        <v>2706803.4913894786</v>
      </c>
      <c r="M11" s="318"/>
      <c r="N11" s="383">
        <f t="shared" si="0"/>
        <v>32.381255285014824</v>
      </c>
      <c r="O11" s="318"/>
    </row>
    <row r="12" spans="1:15" s="106" customFormat="1" ht="16.5">
      <c r="A12" s="105"/>
      <c r="B12" s="323" t="s">
        <v>21</v>
      </c>
      <c r="C12" s="332"/>
      <c r="D12" s="315"/>
      <c r="E12" s="316">
        <v>6</v>
      </c>
      <c r="F12" s="317"/>
      <c r="G12" s="319">
        <v>1814446.289</v>
      </c>
      <c r="H12" s="318"/>
      <c r="I12" s="315"/>
      <c r="J12" s="350">
        <v>6</v>
      </c>
      <c r="K12" s="317"/>
      <c r="L12" s="319">
        <v>1482184.5574387948</v>
      </c>
      <c r="M12" s="318"/>
      <c r="N12" s="383">
        <f t="shared" si="0"/>
        <v>22.417028290684087</v>
      </c>
      <c r="O12" s="318"/>
    </row>
    <row r="13" spans="1:15" s="106" customFormat="1" ht="16.5">
      <c r="A13" s="105"/>
      <c r="B13" s="323" t="s">
        <v>22</v>
      </c>
      <c r="C13" s="332"/>
      <c r="D13" s="315"/>
      <c r="E13" s="316">
        <v>7</v>
      </c>
      <c r="F13" s="317"/>
      <c r="G13" s="319">
        <v>1568739.32</v>
      </c>
      <c r="H13" s="318"/>
      <c r="I13" s="315"/>
      <c r="J13" s="350">
        <v>8</v>
      </c>
      <c r="K13" s="317"/>
      <c r="L13" s="319">
        <v>1054999.319017218</v>
      </c>
      <c r="M13" s="318"/>
      <c r="N13" s="383">
        <f t="shared" si="0"/>
        <v>48.69576612251801</v>
      </c>
      <c r="O13" s="318"/>
    </row>
    <row r="14" spans="1:15" s="106" customFormat="1" ht="18.75" customHeight="1">
      <c r="A14" s="107"/>
      <c r="B14" s="323" t="s">
        <v>20</v>
      </c>
      <c r="C14" s="332"/>
      <c r="D14" s="315"/>
      <c r="E14" s="316">
        <v>8</v>
      </c>
      <c r="F14" s="317"/>
      <c r="G14" s="319">
        <v>1568715.04</v>
      </c>
      <c r="H14" s="318"/>
      <c r="I14" s="315"/>
      <c r="J14" s="350">
        <v>7</v>
      </c>
      <c r="K14" s="317"/>
      <c r="L14" s="319">
        <v>1221106.050955414</v>
      </c>
      <c r="M14" s="324"/>
      <c r="N14" s="383">
        <f t="shared" si="0"/>
        <v>28.466732170609653</v>
      </c>
      <c r="O14" s="318"/>
    </row>
    <row r="15" spans="1:15" s="106" customFormat="1" ht="16.5">
      <c r="A15" s="107"/>
      <c r="B15" s="323" t="s">
        <v>175</v>
      </c>
      <c r="C15" s="332"/>
      <c r="D15" s="315"/>
      <c r="E15" s="316">
        <v>9</v>
      </c>
      <c r="F15" s="317"/>
      <c r="G15" s="319">
        <v>1295525.67</v>
      </c>
      <c r="H15" s="318"/>
      <c r="I15" s="315"/>
      <c r="J15" s="350">
        <v>9</v>
      </c>
      <c r="K15" s="317"/>
      <c r="L15" s="319">
        <v>959910.3916017929</v>
      </c>
      <c r="M15" s="318"/>
      <c r="N15" s="383">
        <f t="shared" si="0"/>
        <v>34.96318836992369</v>
      </c>
      <c r="O15" s="318"/>
    </row>
    <row r="16" spans="1:15" s="106" customFormat="1" ht="16.5">
      <c r="A16" s="107"/>
      <c r="B16" s="323" t="s">
        <v>125</v>
      </c>
      <c r="C16" s="318"/>
      <c r="D16" s="324"/>
      <c r="E16" s="316">
        <v>10</v>
      </c>
      <c r="F16" s="317"/>
      <c r="G16" s="328">
        <v>1186407.338</v>
      </c>
      <c r="H16" s="318"/>
      <c r="I16" s="324"/>
      <c r="J16" s="350">
        <v>10</v>
      </c>
      <c r="K16" s="351"/>
      <c r="L16" s="328">
        <v>935448.3173230139</v>
      </c>
      <c r="M16" s="318"/>
      <c r="N16" s="384">
        <f t="shared" si="0"/>
        <v>26.827673536808444</v>
      </c>
      <c r="O16" s="318"/>
    </row>
    <row r="17" spans="1:15" s="110" customFormat="1" ht="27" customHeight="1">
      <c r="A17" s="104"/>
      <c r="B17" s="329" t="s">
        <v>133</v>
      </c>
      <c r="C17" s="336"/>
      <c r="D17" s="326"/>
      <c r="E17" s="337"/>
      <c r="F17" s="326"/>
      <c r="G17" s="325"/>
      <c r="H17" s="338"/>
      <c r="I17" s="326"/>
      <c r="J17" s="337"/>
      <c r="K17" s="326"/>
      <c r="L17" s="325"/>
      <c r="M17" s="338"/>
      <c r="N17" s="445"/>
      <c r="O17" s="338"/>
    </row>
    <row r="18" spans="1:15" s="110" customFormat="1" ht="18" customHeight="1">
      <c r="A18" s="104"/>
      <c r="B18" s="339" t="s">
        <v>134</v>
      </c>
      <c r="C18" s="340"/>
      <c r="D18" s="324"/>
      <c r="E18" s="316">
        <v>15</v>
      </c>
      <c r="F18" s="324"/>
      <c r="G18" s="319">
        <v>704920.75</v>
      </c>
      <c r="H18" s="318"/>
      <c r="I18" s="324"/>
      <c r="J18" s="316">
        <v>19</v>
      </c>
      <c r="K18" s="324"/>
      <c r="L18" s="319">
        <v>286190.30507298454</v>
      </c>
      <c r="M18" s="318"/>
      <c r="N18" s="383">
        <f t="shared" si="0"/>
        <v>146.3118902019516</v>
      </c>
      <c r="O18" s="318"/>
    </row>
    <row r="19" spans="1:15" s="110" customFormat="1" ht="18" customHeight="1">
      <c r="A19" s="104"/>
      <c r="B19" s="339" t="s">
        <v>127</v>
      </c>
      <c r="C19" s="340"/>
      <c r="D19" s="324"/>
      <c r="E19" s="316">
        <v>18</v>
      </c>
      <c r="F19" s="324"/>
      <c r="G19" s="319">
        <v>578894.316</v>
      </c>
      <c r="H19" s="318"/>
      <c r="I19" s="324"/>
      <c r="J19" s="316">
        <v>17</v>
      </c>
      <c r="K19" s="324"/>
      <c r="L19" s="319">
        <v>476017.9642541789</v>
      </c>
      <c r="M19" s="318"/>
      <c r="N19" s="383">
        <f t="shared" si="0"/>
        <v>21.611863305832777</v>
      </c>
      <c r="O19" s="318"/>
    </row>
    <row r="20" spans="1:15" s="110" customFormat="1" ht="18" customHeight="1">
      <c r="A20" s="104"/>
      <c r="B20" s="339" t="s">
        <v>126</v>
      </c>
      <c r="C20" s="340"/>
      <c r="D20" s="324"/>
      <c r="E20" s="316">
        <v>19</v>
      </c>
      <c r="F20" s="324"/>
      <c r="G20" s="319">
        <v>357735.548</v>
      </c>
      <c r="H20" s="415"/>
      <c r="I20" s="324"/>
      <c r="J20" s="316">
        <v>20</v>
      </c>
      <c r="K20" s="324"/>
      <c r="L20" s="319">
        <v>257340.6</v>
      </c>
      <c r="M20" s="318"/>
      <c r="N20" s="383">
        <f t="shared" si="0"/>
        <v>39.01247918128737</v>
      </c>
      <c r="O20" s="318"/>
    </row>
    <row r="21" spans="1:15" s="110" customFormat="1" ht="18" customHeight="1">
      <c r="A21" s="104"/>
      <c r="B21" s="333" t="s">
        <v>135</v>
      </c>
      <c r="C21" s="334"/>
      <c r="D21" s="325"/>
      <c r="E21" s="327">
        <v>25</v>
      </c>
      <c r="F21" s="325"/>
      <c r="G21" s="328">
        <v>199275.858</v>
      </c>
      <c r="H21" s="335"/>
      <c r="I21" s="325"/>
      <c r="J21" s="327">
        <v>30</v>
      </c>
      <c r="K21" s="325"/>
      <c r="L21" s="328">
        <v>115661.93650714976</v>
      </c>
      <c r="M21" s="335"/>
      <c r="N21" s="384">
        <f t="shared" si="0"/>
        <v>72.29164928228707</v>
      </c>
      <c r="O21" s="335"/>
    </row>
    <row r="22" spans="1:15" s="106" customFormat="1" ht="15.75">
      <c r="A22" s="111"/>
      <c r="B22" s="115"/>
      <c r="C22" s="103"/>
      <c r="D22" s="112"/>
      <c r="E22" s="116"/>
      <c r="F22" s="103"/>
      <c r="G22" s="103"/>
      <c r="H22" s="111"/>
      <c r="I22" s="111"/>
      <c r="J22" s="113"/>
      <c r="K22" s="111"/>
      <c r="L22" s="111"/>
      <c r="M22" s="111"/>
      <c r="N22" s="114"/>
      <c r="O22" s="111"/>
    </row>
    <row r="23" spans="1:15" s="106" customFormat="1" ht="15.75">
      <c r="A23" s="111"/>
      <c r="B23" s="115" t="s">
        <v>69</v>
      </c>
      <c r="C23" s="103"/>
      <c r="D23" s="112"/>
      <c r="E23" s="116"/>
      <c r="F23" s="103"/>
      <c r="G23" s="103"/>
      <c r="H23" s="111"/>
      <c r="I23" s="111"/>
      <c r="J23" s="113"/>
      <c r="K23" s="111"/>
      <c r="L23" s="111"/>
      <c r="M23" s="111"/>
      <c r="N23" s="114"/>
      <c r="O23" s="111"/>
    </row>
    <row r="24" spans="1:15" s="106" customFormat="1" ht="15.75">
      <c r="A24" s="111"/>
      <c r="B24" s="115"/>
      <c r="C24" s="103"/>
      <c r="D24" s="112"/>
      <c r="E24" s="116"/>
      <c r="F24" s="103"/>
      <c r="G24" s="103"/>
      <c r="H24" s="111"/>
      <c r="I24" s="111"/>
      <c r="J24" s="113"/>
      <c r="K24" s="111"/>
      <c r="L24" s="111"/>
      <c r="M24" s="111"/>
      <c r="N24" s="114"/>
      <c r="O24" s="111"/>
    </row>
    <row r="25" spans="1:15" s="106" customFormat="1" ht="15.75" customHeight="1">
      <c r="A25" s="111"/>
      <c r="B25" s="115" t="s">
        <v>83</v>
      </c>
      <c r="C25" s="103"/>
      <c r="D25" s="112"/>
      <c r="E25" s="116"/>
      <c r="F25" s="103"/>
      <c r="G25" s="103"/>
      <c r="H25" s="111"/>
      <c r="I25" s="111"/>
      <c r="J25" s="113"/>
      <c r="K25" s="111"/>
      <c r="L25" s="111"/>
      <c r="M25" s="111"/>
      <c r="N25" s="114"/>
      <c r="O25" s="111"/>
    </row>
    <row r="26" spans="1:15" s="106" customFormat="1" ht="15.75" customHeight="1">
      <c r="A26" s="111"/>
      <c r="B26" s="115"/>
      <c r="C26" s="103"/>
      <c r="D26" s="112"/>
      <c r="E26" s="116"/>
      <c r="F26" s="103"/>
      <c r="G26" s="103"/>
      <c r="H26" s="111"/>
      <c r="I26" s="111"/>
      <c r="J26" s="113"/>
      <c r="K26" s="111"/>
      <c r="L26" s="111"/>
      <c r="M26" s="111"/>
      <c r="N26" s="114"/>
      <c r="O26" s="111"/>
    </row>
    <row r="27" spans="1:15" s="106" customFormat="1" ht="15.75" customHeight="1">
      <c r="A27" s="111"/>
      <c r="B27" s="357" t="s">
        <v>314</v>
      </c>
      <c r="C27" s="103"/>
      <c r="D27" s="112"/>
      <c r="E27" s="116"/>
      <c r="F27" s="103"/>
      <c r="G27" s="103"/>
      <c r="H27" s="111"/>
      <c r="I27" s="111"/>
      <c r="J27" s="113"/>
      <c r="K27" s="111"/>
      <c r="L27" s="111"/>
      <c r="M27" s="111"/>
      <c r="N27" s="114"/>
      <c r="O27" s="111"/>
    </row>
    <row r="28" spans="1:15" s="106" customFormat="1" ht="15.75" customHeight="1">
      <c r="A28" s="111"/>
      <c r="B28" s="357" t="s">
        <v>315</v>
      </c>
      <c r="C28" s="103"/>
      <c r="D28" s="112"/>
      <c r="E28" s="116"/>
      <c r="F28" s="103"/>
      <c r="G28" s="103"/>
      <c r="H28" s="111"/>
      <c r="I28" s="111"/>
      <c r="J28" s="113"/>
      <c r="K28" s="111"/>
      <c r="L28" s="111"/>
      <c r="M28" s="111"/>
      <c r="N28" s="114"/>
      <c r="O28" s="111"/>
    </row>
    <row r="29" spans="1:15" s="106" customFormat="1" ht="15.75" customHeight="1">
      <c r="A29" s="111"/>
      <c r="B29" s="357" t="s">
        <v>343</v>
      </c>
      <c r="C29" s="103"/>
      <c r="D29" s="112"/>
      <c r="E29" s="116"/>
      <c r="F29" s="103"/>
      <c r="G29" s="103"/>
      <c r="H29" s="111"/>
      <c r="I29" s="111"/>
      <c r="J29" s="113"/>
      <c r="K29" s="111"/>
      <c r="L29" s="111"/>
      <c r="M29" s="111"/>
      <c r="N29" s="114"/>
      <c r="O29" s="111"/>
    </row>
    <row r="30" spans="1:15" s="106" customFormat="1" ht="15" customHeight="1">
      <c r="A30" s="94"/>
      <c r="B30" s="115"/>
      <c r="C30" s="109"/>
      <c r="D30" s="108"/>
      <c r="E30" s="118"/>
      <c r="F30" s="109"/>
      <c r="G30" s="119"/>
      <c r="H30" s="120"/>
      <c r="I30" s="120"/>
      <c r="J30" s="121"/>
      <c r="K30" s="120"/>
      <c r="L30" s="122"/>
      <c r="M30" s="120"/>
      <c r="N30" s="123"/>
      <c r="O30" s="93"/>
    </row>
    <row r="31" spans="1:15" s="106" customFormat="1" ht="15">
      <c r="A31" s="94"/>
      <c r="B31" s="115" t="s">
        <v>70</v>
      </c>
      <c r="D31" s="93"/>
      <c r="E31" s="124"/>
      <c r="F31" s="94"/>
      <c r="G31" s="94"/>
      <c r="H31" s="94"/>
      <c r="I31" s="94"/>
      <c r="J31" s="124"/>
      <c r="K31" s="93"/>
      <c r="L31" s="102"/>
      <c r="M31" s="93"/>
      <c r="N31" s="125"/>
      <c r="O31" s="93"/>
    </row>
    <row r="32" spans="1:15" s="106" customFormat="1" ht="15.75">
      <c r="A32" s="94"/>
      <c r="B32" s="117"/>
      <c r="D32" s="93"/>
      <c r="E32" s="416"/>
      <c r="F32" s="94"/>
      <c r="G32" s="94"/>
      <c r="H32" s="94"/>
      <c r="I32" s="94"/>
      <c r="J32" s="124"/>
      <c r="K32" s="93"/>
      <c r="L32" s="102"/>
      <c r="M32" s="93"/>
      <c r="N32" s="125"/>
      <c r="O32" s="93"/>
    </row>
    <row r="33" spans="1:19" s="106" customFormat="1" ht="12.75">
      <c r="A33" s="94"/>
      <c r="C33" s="94"/>
      <c r="D33" s="102"/>
      <c r="E33" s="94"/>
      <c r="F33" s="94"/>
      <c r="G33" s="94"/>
      <c r="H33" s="94"/>
      <c r="I33" s="94"/>
      <c r="J33" s="94"/>
      <c r="K33" s="94"/>
      <c r="L33" s="94"/>
      <c r="M33" s="94"/>
      <c r="N33" s="94"/>
      <c r="O33" s="93"/>
      <c r="S33" s="343"/>
    </row>
    <row r="34" spans="1:15" s="106" customFormat="1" ht="12.75">
      <c r="A34" s="94"/>
      <c r="C34" s="94"/>
      <c r="D34" s="93"/>
      <c r="E34" s="94"/>
      <c r="F34" s="94"/>
      <c r="G34" s="94"/>
      <c r="H34" s="94"/>
      <c r="I34" s="94"/>
      <c r="J34" s="94"/>
      <c r="K34" s="94"/>
      <c r="L34" s="94"/>
      <c r="M34" s="94"/>
      <c r="N34" s="94"/>
      <c r="O34" s="93"/>
    </row>
    <row r="35" spans="1:15" s="106" customFormat="1" ht="12.75">
      <c r="A35" s="94"/>
      <c r="B35" s="93"/>
      <c r="C35" s="93"/>
      <c r="D35" s="93"/>
      <c r="E35" s="126"/>
      <c r="F35" s="94"/>
      <c r="G35" s="127"/>
      <c r="H35" s="94"/>
      <c r="I35" s="94"/>
      <c r="J35" s="124"/>
      <c r="K35" s="126"/>
      <c r="L35" s="128"/>
      <c r="M35" s="129"/>
      <c r="N35" s="130"/>
      <c r="O35" s="94"/>
    </row>
    <row r="36" spans="1:15" s="106" customFormat="1" ht="12.75">
      <c r="A36" s="94"/>
      <c r="B36" s="94"/>
      <c r="C36" s="94"/>
      <c r="D36" s="93"/>
      <c r="E36" s="94"/>
      <c r="F36" s="94"/>
      <c r="G36" s="127"/>
      <c r="H36" s="94"/>
      <c r="I36" s="94"/>
      <c r="J36" s="124"/>
      <c r="K36" s="129"/>
      <c r="L36" s="129"/>
      <c r="M36" s="130"/>
      <c r="N36" s="130"/>
      <c r="O36" s="94"/>
    </row>
    <row r="37" spans="1:15" s="106" customFormat="1" ht="12.75">
      <c r="A37" s="94"/>
      <c r="B37" s="94"/>
      <c r="C37" s="94"/>
      <c r="D37" s="93"/>
      <c r="E37" s="94"/>
      <c r="F37" s="124"/>
      <c r="G37" s="127"/>
      <c r="H37" s="129"/>
      <c r="I37" s="129"/>
      <c r="J37" s="126"/>
      <c r="K37" s="126"/>
      <c r="L37" s="128"/>
      <c r="M37" s="130"/>
      <c r="N37" s="130"/>
      <c r="O37" s="94"/>
    </row>
    <row r="38" spans="1:15" s="106" customFormat="1" ht="12.75">
      <c r="A38" s="94"/>
      <c r="B38" s="94"/>
      <c r="C38" s="94"/>
      <c r="D38" s="93"/>
      <c r="E38" s="94"/>
      <c r="F38" s="94"/>
      <c r="G38" s="127"/>
      <c r="H38" s="94"/>
      <c r="I38" s="94"/>
      <c r="J38" s="124"/>
      <c r="K38" s="129"/>
      <c r="L38" s="128"/>
      <c r="M38" s="129"/>
      <c r="N38" s="130"/>
      <c r="O38" s="94"/>
    </row>
    <row r="39" spans="1:15" s="106" customFormat="1" ht="12.75">
      <c r="A39" s="94"/>
      <c r="B39" s="94"/>
      <c r="C39" s="94"/>
      <c r="D39" s="102"/>
      <c r="E39" s="127"/>
      <c r="F39" s="127"/>
      <c r="G39" s="94"/>
      <c r="H39" s="94"/>
      <c r="I39" s="94"/>
      <c r="J39" s="124"/>
      <c r="K39" s="94"/>
      <c r="L39" s="127"/>
      <c r="M39" s="131"/>
      <c r="N39" s="131"/>
      <c r="O39" s="94"/>
    </row>
    <row r="40" spans="1:15" s="106" customFormat="1" ht="12.75">
      <c r="A40" s="94"/>
      <c r="B40" s="94"/>
      <c r="C40" s="94"/>
      <c r="D40" s="102"/>
      <c r="E40" s="127"/>
      <c r="F40" s="127"/>
      <c r="G40" s="94"/>
      <c r="H40" s="94"/>
      <c r="I40" s="94"/>
      <c r="J40" s="124"/>
      <c r="K40" s="94"/>
      <c r="L40" s="127"/>
      <c r="M40" s="94"/>
      <c r="N40" s="131"/>
      <c r="O40" s="94"/>
    </row>
    <row r="41" spans="1:15" s="106" customFormat="1" ht="12.75">
      <c r="A41" s="94"/>
      <c r="B41" s="94"/>
      <c r="C41" s="94"/>
      <c r="D41" s="93"/>
      <c r="E41" s="94"/>
      <c r="F41" s="94"/>
      <c r="G41" s="94"/>
      <c r="H41" s="94"/>
      <c r="I41" s="94"/>
      <c r="J41" s="124"/>
      <c r="K41" s="94"/>
      <c r="L41" s="127"/>
      <c r="M41" s="94"/>
      <c r="N41" s="131"/>
      <c r="O41" s="94"/>
    </row>
    <row r="42" spans="1:15" s="106" customFormat="1" ht="12.75">
      <c r="A42" s="94"/>
      <c r="B42" s="94"/>
      <c r="C42" s="94"/>
      <c r="D42" s="93"/>
      <c r="E42" s="94"/>
      <c r="F42" s="127"/>
      <c r="G42" s="94"/>
      <c r="H42" s="94"/>
      <c r="I42" s="94"/>
      <c r="J42" s="124"/>
      <c r="K42" s="124"/>
      <c r="L42" s="127"/>
      <c r="M42" s="94"/>
      <c r="N42" s="131"/>
      <c r="O42" s="94"/>
    </row>
    <row r="43" spans="1:15" s="106" customFormat="1" ht="12.75">
      <c r="A43" s="94"/>
      <c r="B43" s="94"/>
      <c r="C43" s="94"/>
      <c r="D43" s="93"/>
      <c r="E43" s="94"/>
      <c r="F43" s="94"/>
      <c r="G43" s="93"/>
      <c r="H43" s="94"/>
      <c r="I43" s="94"/>
      <c r="J43" s="94"/>
      <c r="K43" s="94"/>
      <c r="L43" s="127"/>
      <c r="M43" s="94"/>
      <c r="N43" s="94"/>
      <c r="O43" s="94"/>
    </row>
    <row r="44" spans="1:15" s="106" customFormat="1" ht="12.75">
      <c r="A44" s="94"/>
      <c r="B44" s="94"/>
      <c r="C44" s="94"/>
      <c r="D44" s="93"/>
      <c r="E44" s="94"/>
      <c r="F44" s="94"/>
      <c r="G44" s="93"/>
      <c r="H44" s="94"/>
      <c r="I44" s="94"/>
      <c r="J44" s="94"/>
      <c r="K44" s="94"/>
      <c r="L44" s="127"/>
      <c r="M44" s="94"/>
      <c r="N44" s="94"/>
      <c r="O44" s="94"/>
    </row>
    <row r="45" spans="1:15" s="106" customFormat="1" ht="12.75">
      <c r="A45" s="94"/>
      <c r="B45" s="94"/>
      <c r="C45" s="94"/>
      <c r="D45" s="93"/>
      <c r="E45" s="94"/>
      <c r="F45" s="94"/>
      <c r="G45" s="94"/>
      <c r="H45" s="94"/>
      <c r="I45" s="94"/>
      <c r="J45" s="124"/>
      <c r="K45" s="94"/>
      <c r="L45" s="127"/>
      <c r="M45" s="94"/>
      <c r="N45" s="94"/>
      <c r="O45" s="94"/>
    </row>
    <row r="46" spans="6:14" ht="12.75">
      <c r="F46" s="127"/>
      <c r="J46" s="124"/>
      <c r="M46" s="131"/>
      <c r="N46" s="131"/>
    </row>
    <row r="47" spans="4:14" ht="12.75" customHeight="1">
      <c r="D47" s="102"/>
      <c r="E47" s="127"/>
      <c r="F47" s="127"/>
      <c r="J47" s="124"/>
      <c r="L47" s="127"/>
      <c r="N47" s="131"/>
    </row>
    <row r="48" spans="1:15" s="106" customFormat="1" ht="12.75" customHeight="1">
      <c r="A48" s="94"/>
      <c r="B48" s="94"/>
      <c r="C48" s="94"/>
      <c r="D48" s="102"/>
      <c r="E48" s="127"/>
      <c r="F48" s="127"/>
      <c r="G48" s="94"/>
      <c r="H48" s="94"/>
      <c r="I48" s="94"/>
      <c r="J48" s="124"/>
      <c r="K48" s="124"/>
      <c r="L48" s="127"/>
      <c r="M48" s="131"/>
      <c r="N48" s="131"/>
      <c r="O48" s="94"/>
    </row>
    <row r="49" spans="4:14" ht="3" customHeight="1">
      <c r="D49" s="102"/>
      <c r="E49" s="127"/>
      <c r="F49" s="127"/>
      <c r="J49" s="124"/>
      <c r="L49" s="127"/>
      <c r="M49" s="131"/>
      <c r="N49" s="131"/>
    </row>
    <row r="50" spans="1:15" s="111" customFormat="1" ht="3" customHeight="1">
      <c r="A50" s="94"/>
      <c r="B50" s="94"/>
      <c r="C50" s="94"/>
      <c r="D50" s="93"/>
      <c r="E50" s="94"/>
      <c r="F50" s="127"/>
      <c r="G50" s="94"/>
      <c r="H50" s="94"/>
      <c r="I50" s="94"/>
      <c r="J50" s="124"/>
      <c r="K50" s="124"/>
      <c r="L50" s="127"/>
      <c r="M50" s="94"/>
      <c r="N50" s="131"/>
      <c r="O50" s="94"/>
    </row>
    <row r="51" spans="5:14" ht="11.25" customHeight="1">
      <c r="E51" s="127"/>
      <c r="F51" s="127"/>
      <c r="J51" s="124"/>
      <c r="K51" s="124"/>
      <c r="L51" s="127"/>
      <c r="M51" s="131"/>
      <c r="N51" s="131"/>
    </row>
    <row r="52" spans="6:14" ht="7.5" customHeight="1">
      <c r="F52" s="127"/>
      <c r="J52" s="124"/>
      <c r="L52" s="127"/>
      <c r="M52" s="131"/>
      <c r="N52" s="131"/>
    </row>
    <row r="53" spans="6:14" ht="12.75">
      <c r="F53" s="127"/>
      <c r="J53" s="124"/>
      <c r="K53" s="124"/>
      <c r="L53" s="127"/>
      <c r="N53" s="131"/>
    </row>
    <row r="54" spans="4:14" ht="12.75">
      <c r="D54" s="102"/>
      <c r="E54" s="127"/>
      <c r="F54" s="127"/>
      <c r="J54" s="124"/>
      <c r="L54" s="127"/>
      <c r="N54" s="131"/>
    </row>
    <row r="55" spans="5:14" ht="12.75">
      <c r="E55" s="127"/>
      <c r="F55" s="127"/>
      <c r="J55" s="124"/>
      <c r="L55" s="127"/>
      <c r="N55" s="131"/>
    </row>
    <row r="56" spans="10:14" ht="12.75">
      <c r="J56" s="124"/>
      <c r="L56" s="127"/>
      <c r="M56" s="131"/>
      <c r="N56" s="131"/>
    </row>
    <row r="57" spans="4:14" ht="12.75">
      <c r="D57" s="102"/>
      <c r="E57" s="127"/>
      <c r="F57" s="124"/>
      <c r="J57" s="124"/>
      <c r="L57" s="127"/>
      <c r="M57" s="131"/>
      <c r="N57" s="131"/>
    </row>
    <row r="58" spans="4:14" ht="12.75">
      <c r="D58" s="102"/>
      <c r="E58" s="127"/>
      <c r="J58" s="124"/>
      <c r="N58" s="131"/>
    </row>
    <row r="59" spans="4:14" ht="12.75">
      <c r="D59" s="102"/>
      <c r="E59" s="127"/>
      <c r="J59" s="124"/>
      <c r="L59" s="127"/>
      <c r="N59" s="131"/>
    </row>
    <row r="60" spans="4:14" ht="12.75">
      <c r="D60" s="102"/>
      <c r="E60" s="127"/>
      <c r="J60" s="124"/>
      <c r="N60" s="131"/>
    </row>
    <row r="61" spans="10:14" ht="12.75">
      <c r="J61" s="124"/>
      <c r="K61" s="124"/>
      <c r="L61" s="127"/>
      <c r="M61" s="131"/>
      <c r="N61" s="131"/>
    </row>
    <row r="62" spans="10:14" ht="12.75">
      <c r="J62" s="124"/>
      <c r="L62" s="127"/>
      <c r="N62" s="131"/>
    </row>
    <row r="63" spans="10:14" ht="12.75">
      <c r="J63" s="124"/>
      <c r="L63" s="127"/>
      <c r="N63" s="131"/>
    </row>
    <row r="64" spans="4:14" ht="12.75">
      <c r="D64" s="102"/>
      <c r="E64" s="127"/>
      <c r="J64" s="124"/>
      <c r="L64" s="127"/>
      <c r="N64" s="131"/>
    </row>
    <row r="65" spans="4:14" ht="12.75">
      <c r="D65" s="102"/>
      <c r="E65" s="127"/>
      <c r="F65" s="124"/>
      <c r="J65" s="124"/>
      <c r="K65" s="124"/>
      <c r="N65" s="131"/>
    </row>
    <row r="66" spans="6:14" ht="12.75">
      <c r="F66" s="124"/>
      <c r="J66" s="124"/>
      <c r="N66" s="131"/>
    </row>
    <row r="67" spans="4:13" ht="12.75">
      <c r="D67" s="102"/>
      <c r="E67" s="127"/>
      <c r="F67" s="124"/>
      <c r="J67" s="124"/>
      <c r="K67" s="124"/>
      <c r="M67" s="131"/>
    </row>
    <row r="68" spans="4:14" ht="12.75">
      <c r="D68" s="102"/>
      <c r="E68" s="127"/>
      <c r="G68" s="127"/>
      <c r="J68" s="124"/>
      <c r="L68" s="127"/>
      <c r="N68" s="131"/>
    </row>
    <row r="69" spans="4:14" ht="12.75">
      <c r="D69" s="102"/>
      <c r="E69" s="127"/>
      <c r="J69" s="124"/>
      <c r="M69" s="131"/>
      <c r="N69" s="131"/>
    </row>
    <row r="71" spans="4:5" ht="12.75">
      <c r="D71" s="102"/>
      <c r="E71" s="127"/>
    </row>
    <row r="74" spans="4:5" ht="12.75">
      <c r="D74" s="102"/>
      <c r="E74" s="127"/>
    </row>
    <row r="75" spans="4:5" ht="12.75">
      <c r="D75" s="102"/>
      <c r="E75" s="127"/>
    </row>
    <row r="76" spans="4:5" ht="12.75">
      <c r="D76" s="102"/>
      <c r="E76" s="127"/>
    </row>
    <row r="77" ht="12.75">
      <c r="E77" s="127"/>
    </row>
  </sheetData>
  <printOptions/>
  <pageMargins left="0.94488188976378" right="0" top="0.590551181102362" bottom="0.196850393700787" header="0.511811023622047" footer="0.1"/>
  <pageSetup firstPageNumber="10" useFirstPageNumber="1" horizontalDpi="600" verticalDpi="600" orientation="landscape" paperSize="9" r:id="rId1"/>
  <headerFooter alignWithMargins="0">
    <oddFooter>&amp;R&amp;10頁 &amp;P</oddFooter>
  </headerFooter>
</worksheet>
</file>

<file path=xl/worksheets/sheet12.xml><?xml version="1.0" encoding="utf-8"?>
<worksheet xmlns="http://schemas.openxmlformats.org/spreadsheetml/2006/main" xmlns:r="http://schemas.openxmlformats.org/officeDocument/2006/relationships">
  <dimension ref="A1:AK18"/>
  <sheetViews>
    <sheetView workbookViewId="0" topLeftCell="A1">
      <selection activeCell="A1" sqref="A1"/>
    </sheetView>
  </sheetViews>
  <sheetFormatPr defaultColWidth="9.00390625" defaultRowHeight="16.5"/>
  <cols>
    <col min="1" max="1" width="10.25390625" style="1" customWidth="1"/>
    <col min="2" max="2" width="41.125" style="1" customWidth="1"/>
    <col min="3" max="3" width="20.625" style="1" customWidth="1"/>
    <col min="4" max="4" width="12.375" style="1" customWidth="1"/>
    <col min="5" max="5" width="6.75390625" style="1" customWidth="1"/>
    <col min="6" max="6" width="11.00390625" style="1" customWidth="1"/>
    <col min="7" max="7" width="1.875" style="1" customWidth="1"/>
    <col min="8" max="8" width="11.125" style="1" customWidth="1"/>
    <col min="9" max="9" width="6.75390625" style="1" customWidth="1"/>
    <col min="10" max="10" width="6.875" style="1" customWidth="1"/>
    <col min="11" max="16384" width="9.00390625" style="1" customWidth="1"/>
  </cols>
  <sheetData>
    <row r="1" ht="19.5" customHeight="1">
      <c r="A1" s="64" t="s">
        <v>316</v>
      </c>
    </row>
    <row r="2" ht="18.75">
      <c r="A2" s="400" t="s">
        <v>225</v>
      </c>
    </row>
    <row r="3" ht="18.75">
      <c r="A3" s="64"/>
    </row>
    <row r="4" spans="1:4" ht="15.75">
      <c r="A4" s="211" t="s">
        <v>78</v>
      </c>
      <c r="B4" s="9"/>
      <c r="C4" s="9"/>
      <c r="D4" s="9"/>
    </row>
    <row r="5" spans="1:7" s="5" customFormat="1" ht="15.75">
      <c r="A5" s="133"/>
      <c r="B5" s="138"/>
      <c r="C5" s="364"/>
      <c r="D5" s="360"/>
      <c r="F5" s="134"/>
      <c r="G5" s="134"/>
    </row>
    <row r="6" spans="1:7" s="5" customFormat="1" ht="17.25">
      <c r="A6" s="289" t="s">
        <v>14</v>
      </c>
      <c r="B6" s="471" t="s">
        <v>24</v>
      </c>
      <c r="C6" s="544" t="s">
        <v>23</v>
      </c>
      <c r="D6" s="545"/>
      <c r="F6" s="134"/>
      <c r="G6" s="134"/>
    </row>
    <row r="7" spans="1:8" s="5" customFormat="1" ht="12" customHeight="1">
      <c r="A7" s="290"/>
      <c r="B7" s="296"/>
      <c r="C7" s="352"/>
      <c r="D7" s="472"/>
      <c r="E7" s="7"/>
      <c r="F7" s="6"/>
      <c r="G7" s="6"/>
      <c r="H7" s="6"/>
    </row>
    <row r="8" spans="1:8" s="10" customFormat="1" ht="22.5" customHeight="1">
      <c r="A8" s="473">
        <v>1</v>
      </c>
      <c r="B8" s="512" t="s">
        <v>319</v>
      </c>
      <c r="C8" s="464">
        <v>1249.5</v>
      </c>
      <c r="D8" s="308"/>
      <c r="E8" s="12"/>
      <c r="F8" s="216"/>
      <c r="G8" s="5"/>
      <c r="H8" s="5"/>
    </row>
    <row r="9" spans="1:8" s="10" customFormat="1" ht="22.5" customHeight="1">
      <c r="A9" s="290">
        <v>2</v>
      </c>
      <c r="B9" s="513" t="s">
        <v>320</v>
      </c>
      <c r="C9" s="464">
        <v>867.4</v>
      </c>
      <c r="D9" s="308"/>
      <c r="E9" s="12"/>
      <c r="F9" s="448"/>
      <c r="G9" s="5"/>
      <c r="H9" s="5"/>
    </row>
    <row r="10" spans="1:8" s="10" customFormat="1" ht="22.5" customHeight="1">
      <c r="A10" s="290">
        <v>3</v>
      </c>
      <c r="B10" s="451" t="s">
        <v>321</v>
      </c>
      <c r="C10" s="464">
        <v>206.9</v>
      </c>
      <c r="D10" s="308"/>
      <c r="E10" s="12"/>
      <c r="F10" s="135"/>
      <c r="G10" s="5"/>
      <c r="H10" s="5"/>
    </row>
    <row r="11" spans="1:8" s="10" customFormat="1" ht="22.5" customHeight="1">
      <c r="A11" s="290">
        <v>4</v>
      </c>
      <c r="B11" s="451" t="s">
        <v>322</v>
      </c>
      <c r="C11" s="464">
        <v>161</v>
      </c>
      <c r="D11" s="308"/>
      <c r="E11" s="12"/>
      <c r="F11" s="216"/>
      <c r="G11" s="5"/>
      <c r="H11" s="5"/>
    </row>
    <row r="12" spans="1:8" s="10" customFormat="1" ht="22.5" customHeight="1">
      <c r="A12" s="290">
        <v>5</v>
      </c>
      <c r="B12" s="451" t="s">
        <v>323</v>
      </c>
      <c r="C12" s="464">
        <v>68.2</v>
      </c>
      <c r="D12" s="474"/>
      <c r="E12" s="12"/>
      <c r="F12" s="216"/>
      <c r="G12" s="5"/>
      <c r="H12" s="5"/>
    </row>
    <row r="13" spans="1:37" s="10" customFormat="1" ht="22.5" customHeight="1">
      <c r="A13" s="290">
        <v>6</v>
      </c>
      <c r="B13" s="451" t="s">
        <v>324</v>
      </c>
      <c r="C13" s="464">
        <v>63.8</v>
      </c>
      <c r="D13" s="308"/>
      <c r="E13" s="12"/>
      <c r="F13" s="216"/>
      <c r="G13" s="3"/>
      <c r="H13" s="3"/>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row>
    <row r="14" spans="1:8" s="10" customFormat="1" ht="22.5" customHeight="1">
      <c r="A14" s="290">
        <v>7</v>
      </c>
      <c r="B14" s="451" t="s">
        <v>325</v>
      </c>
      <c r="C14" s="464">
        <v>42.8</v>
      </c>
      <c r="D14" s="308"/>
      <c r="E14" s="12"/>
      <c r="F14" s="216"/>
      <c r="G14" s="5"/>
      <c r="H14" s="5"/>
    </row>
    <row r="15" spans="1:8" s="10" customFormat="1" ht="22.5" customHeight="1">
      <c r="A15" s="290">
        <v>8</v>
      </c>
      <c r="B15" s="451" t="s">
        <v>326</v>
      </c>
      <c r="C15" s="464">
        <v>39.1</v>
      </c>
      <c r="D15" s="308"/>
      <c r="E15" s="12"/>
      <c r="F15" s="216"/>
      <c r="G15" s="8"/>
      <c r="H15" s="8"/>
    </row>
    <row r="16" spans="1:8" s="10" customFormat="1" ht="22.5" customHeight="1">
      <c r="A16" s="290">
        <v>9</v>
      </c>
      <c r="B16" s="451" t="s">
        <v>327</v>
      </c>
      <c r="C16" s="464">
        <v>30.7</v>
      </c>
      <c r="D16" s="308"/>
      <c r="E16" s="12"/>
      <c r="F16" s="216"/>
      <c r="G16" s="5"/>
      <c r="H16" s="5"/>
    </row>
    <row r="17" spans="1:8" s="10" customFormat="1" ht="22.5" customHeight="1">
      <c r="A17" s="291">
        <v>10</v>
      </c>
      <c r="B17" s="452" t="s">
        <v>328</v>
      </c>
      <c r="C17" s="465">
        <v>30.6</v>
      </c>
      <c r="D17" s="305"/>
      <c r="E17" s="12"/>
      <c r="F17" s="216"/>
      <c r="G17" s="8"/>
      <c r="H17" s="8"/>
    </row>
    <row r="18" spans="1:34" s="10" customFormat="1" ht="15.75">
      <c r="A18" s="13"/>
      <c r="B18" s="13"/>
      <c r="C18" s="3"/>
      <c r="D18" s="3"/>
      <c r="E18" s="3"/>
      <c r="F18" s="3"/>
      <c r="G18" s="3"/>
      <c r="H18" s="3"/>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sheetData>
  <mergeCells count="1">
    <mergeCell ref="C6:D6"/>
  </mergeCells>
  <printOptions/>
  <pageMargins left="1.14173228346457" right="0" top="0.590551181102362" bottom="0.196850393700787" header="0.511811023622047" footer="0.1"/>
  <pageSetup firstPageNumber="11" useFirstPageNumber="1" horizontalDpi="300" verticalDpi="300" orientation="landscape" paperSize="9" r:id="rId2"/>
  <headerFooter alignWithMargins="0">
    <oddFooter>&amp;R&amp;10頁 &amp;P</oddFooter>
  </headerFooter>
  <drawing r:id="rId1"/>
</worksheet>
</file>

<file path=xl/worksheets/sheet13.xml><?xml version="1.0" encoding="utf-8"?>
<worksheet xmlns="http://schemas.openxmlformats.org/spreadsheetml/2006/main" xmlns:r="http://schemas.openxmlformats.org/officeDocument/2006/relationships">
  <dimension ref="A1:AL21"/>
  <sheetViews>
    <sheetView workbookViewId="0" topLeftCell="A1">
      <selection activeCell="A1" sqref="A1"/>
    </sheetView>
  </sheetViews>
  <sheetFormatPr defaultColWidth="9.00390625" defaultRowHeight="16.5"/>
  <cols>
    <col min="1" max="1" width="10.25390625" style="1" customWidth="1"/>
    <col min="2" max="2" width="32.00390625" style="1" customWidth="1"/>
    <col min="3" max="3" width="19.00390625" style="1" customWidth="1"/>
    <col min="4" max="4" width="19.875" style="1" customWidth="1"/>
    <col min="5" max="5" width="11.00390625" style="1" customWidth="1"/>
    <col min="6" max="6" width="16.25390625" style="1" customWidth="1"/>
    <col min="7" max="7" width="11.00390625" style="1" customWidth="1"/>
    <col min="8" max="8" width="1.875" style="1" customWidth="1"/>
    <col min="9" max="9" width="11.125" style="1" customWidth="1"/>
    <col min="10" max="16384" width="9.00390625" style="1" customWidth="1"/>
  </cols>
  <sheetData>
    <row r="1" ht="19.5" customHeight="1">
      <c r="A1" s="132" t="s">
        <v>317</v>
      </c>
    </row>
    <row r="2" ht="18.75">
      <c r="A2" s="400" t="s">
        <v>225</v>
      </c>
    </row>
    <row r="3" ht="18.75">
      <c r="A3" s="64"/>
    </row>
    <row r="4" spans="1:4" ht="15.75">
      <c r="A4" s="211" t="s">
        <v>78</v>
      </c>
      <c r="B4" s="9"/>
      <c r="C4" s="9"/>
      <c r="D4" s="9"/>
    </row>
    <row r="5" spans="1:8" s="5" customFormat="1" ht="16.5">
      <c r="A5" s="287"/>
      <c r="B5" s="292"/>
      <c r="C5" s="293"/>
      <c r="D5" s="288"/>
      <c r="E5" s="449"/>
      <c r="G5" s="134"/>
      <c r="H5" s="134"/>
    </row>
    <row r="6" spans="1:8" s="5" customFormat="1" ht="17.25">
      <c r="A6" s="289" t="s">
        <v>14</v>
      </c>
      <c r="B6" s="295" t="s">
        <v>24</v>
      </c>
      <c r="C6" s="294" t="s">
        <v>26</v>
      </c>
      <c r="D6" s="544" t="s">
        <v>23</v>
      </c>
      <c r="E6" s="545"/>
      <c r="G6" s="134"/>
      <c r="H6" s="134"/>
    </row>
    <row r="7" spans="1:9" s="5" customFormat="1" ht="12" customHeight="1">
      <c r="A7" s="290"/>
      <c r="B7" s="296"/>
      <c r="C7" s="297"/>
      <c r="D7" s="352"/>
      <c r="E7" s="362"/>
      <c r="F7" s="7"/>
      <c r="G7" s="6"/>
      <c r="H7" s="6"/>
      <c r="I7" s="6"/>
    </row>
    <row r="8" spans="1:9" s="10" customFormat="1" ht="22.5" customHeight="1">
      <c r="A8" s="409">
        <v>1</v>
      </c>
      <c r="B8" s="450" t="s">
        <v>329</v>
      </c>
      <c r="C8" s="514" t="s">
        <v>226</v>
      </c>
      <c r="D8" s="515">
        <v>1249.5</v>
      </c>
      <c r="E8" s="360"/>
      <c r="G8" s="5"/>
      <c r="H8" s="5"/>
      <c r="I8" s="5"/>
    </row>
    <row r="9" spans="1:9" s="10" customFormat="1" ht="22.5" customHeight="1">
      <c r="A9" s="410">
        <v>2</v>
      </c>
      <c r="B9" s="451" t="s">
        <v>320</v>
      </c>
      <c r="C9" s="514" t="s">
        <v>226</v>
      </c>
      <c r="D9" s="515">
        <v>867.4</v>
      </c>
      <c r="E9" s="360"/>
      <c r="G9" s="5"/>
      <c r="H9" s="5"/>
      <c r="I9" s="5"/>
    </row>
    <row r="10" spans="1:9" s="10" customFormat="1" ht="22.5" customHeight="1">
      <c r="A10" s="410">
        <v>3</v>
      </c>
      <c r="B10" s="451" t="s">
        <v>330</v>
      </c>
      <c r="C10" s="514" t="s">
        <v>92</v>
      </c>
      <c r="D10" s="515">
        <v>715.8</v>
      </c>
      <c r="E10" s="360"/>
      <c r="G10" s="5"/>
      <c r="H10" s="5"/>
      <c r="I10" s="5"/>
    </row>
    <row r="11" spans="1:9" s="10" customFormat="1" ht="22.5" customHeight="1">
      <c r="A11" s="410">
        <v>4</v>
      </c>
      <c r="B11" s="451" t="s">
        <v>331</v>
      </c>
      <c r="C11" s="514" t="s">
        <v>93</v>
      </c>
      <c r="D11" s="515">
        <v>436.1</v>
      </c>
      <c r="E11" s="360"/>
      <c r="G11" s="5"/>
      <c r="H11" s="5"/>
      <c r="I11" s="5"/>
    </row>
    <row r="12" spans="1:9" s="10" customFormat="1" ht="22.5" customHeight="1">
      <c r="A12" s="410">
        <v>5</v>
      </c>
      <c r="B12" s="451" t="s">
        <v>332</v>
      </c>
      <c r="C12" s="514" t="s">
        <v>94</v>
      </c>
      <c r="D12" s="515">
        <v>326.7</v>
      </c>
      <c r="E12" s="363"/>
      <c r="G12" s="5"/>
      <c r="H12" s="5"/>
      <c r="I12" s="5"/>
    </row>
    <row r="13" spans="1:38" s="10" customFormat="1" ht="22.5" customHeight="1">
      <c r="A13" s="410">
        <v>6</v>
      </c>
      <c r="B13" s="451" t="s">
        <v>333</v>
      </c>
      <c r="C13" s="514" t="s">
        <v>95</v>
      </c>
      <c r="D13" s="515">
        <v>267.1</v>
      </c>
      <c r="E13" s="360"/>
      <c r="G13" s="3"/>
      <c r="H13" s="3"/>
      <c r="I13" s="3"/>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row>
    <row r="14" spans="1:9" s="10" customFormat="1" ht="22.5" customHeight="1">
      <c r="A14" s="410">
        <v>7</v>
      </c>
      <c r="B14" s="451" t="s">
        <v>334</v>
      </c>
      <c r="C14" s="514" t="s">
        <v>93</v>
      </c>
      <c r="D14" s="515">
        <v>266.8</v>
      </c>
      <c r="E14" s="360"/>
      <c r="G14" s="5"/>
      <c r="H14" s="5"/>
      <c r="I14" s="5"/>
    </row>
    <row r="15" spans="1:9" s="10" customFormat="1" ht="22.5" customHeight="1">
      <c r="A15" s="410">
        <v>8</v>
      </c>
      <c r="B15" s="451" t="s">
        <v>335</v>
      </c>
      <c r="C15" s="514" t="s">
        <v>92</v>
      </c>
      <c r="D15" s="515">
        <v>254.9</v>
      </c>
      <c r="E15" s="360"/>
      <c r="G15" s="8"/>
      <c r="H15" s="8"/>
      <c r="I15" s="8"/>
    </row>
    <row r="16" spans="1:9" s="10" customFormat="1" ht="22.5" customHeight="1">
      <c r="A16" s="410">
        <v>9</v>
      </c>
      <c r="B16" s="451" t="s">
        <v>336</v>
      </c>
      <c r="C16" s="514" t="s">
        <v>93</v>
      </c>
      <c r="D16" s="515">
        <v>223.3</v>
      </c>
      <c r="E16" s="360"/>
      <c r="G16" s="5"/>
      <c r="H16" s="5"/>
      <c r="I16" s="5"/>
    </row>
    <row r="17" spans="1:9" s="10" customFormat="1" ht="22.5" customHeight="1">
      <c r="A17" s="411">
        <v>10</v>
      </c>
      <c r="B17" s="452" t="s">
        <v>321</v>
      </c>
      <c r="C17" s="516" t="s">
        <v>226</v>
      </c>
      <c r="D17" s="517">
        <v>206.9</v>
      </c>
      <c r="E17" s="359"/>
      <c r="G17" s="8"/>
      <c r="H17" s="8"/>
      <c r="I17" s="8"/>
    </row>
    <row r="18" spans="1:35" s="10" customFormat="1" ht="15.75">
      <c r="A18" s="13"/>
      <c r="B18" s="13"/>
      <c r="C18" s="3"/>
      <c r="D18" s="3"/>
      <c r="E18" s="3"/>
      <c r="F18" s="3"/>
      <c r="G18" s="3"/>
      <c r="H18" s="3"/>
      <c r="I18" s="3"/>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row>
    <row r="19" spans="1:9" s="10" customFormat="1" ht="15">
      <c r="A19" s="204" t="s">
        <v>146</v>
      </c>
      <c r="C19" s="5"/>
      <c r="E19" s="5"/>
      <c r="F19" s="5"/>
      <c r="G19" s="5"/>
      <c r="H19" s="5"/>
      <c r="I19" s="5"/>
    </row>
    <row r="20" spans="1:9" s="10" customFormat="1" ht="15">
      <c r="A20" s="10" t="s">
        <v>267</v>
      </c>
      <c r="C20" s="5"/>
      <c r="E20" s="5"/>
      <c r="F20" s="5"/>
      <c r="G20" s="8"/>
      <c r="H20" s="8"/>
      <c r="I20" s="8"/>
    </row>
    <row r="21" s="10" customFormat="1" ht="15.75">
      <c r="B21" s="1"/>
    </row>
  </sheetData>
  <mergeCells count="1">
    <mergeCell ref="D6:E6"/>
  </mergeCells>
  <printOptions/>
  <pageMargins left="1.14173228346457" right="0" top="0.590551181102362" bottom="0.196850393700787" header="0.511811023622047" footer="0.1"/>
  <pageSetup firstPageNumber="12" useFirstPageNumber="1" horizontalDpi="300" verticalDpi="300" orientation="landscape" paperSize="9" r:id="rId1"/>
  <headerFooter alignWithMargins="0">
    <oddFooter>&amp;R&amp;10頁 &amp;P</oddFooter>
  </headerFooter>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A1" sqref="A1:E1"/>
    </sheetView>
  </sheetViews>
  <sheetFormatPr defaultColWidth="9.00390625" defaultRowHeight="16.5"/>
  <cols>
    <col min="2" max="2" width="17.75390625" style="0" customWidth="1"/>
    <col min="4" max="4" width="28.75390625" style="0" customWidth="1"/>
  </cols>
  <sheetData>
    <row r="1" spans="1:6" ht="18.75" customHeight="1">
      <c r="A1" s="541" t="s">
        <v>237</v>
      </c>
      <c r="B1" s="541"/>
      <c r="C1" s="541"/>
      <c r="D1" s="541"/>
      <c r="E1" s="541"/>
      <c r="F1" s="455"/>
    </row>
    <row r="2" spans="1:6" ht="18.75">
      <c r="A2" s="400" t="s">
        <v>225</v>
      </c>
      <c r="B2" s="432"/>
      <c r="C2" s="432"/>
      <c r="D2" s="432"/>
      <c r="E2" s="432"/>
      <c r="F2" s="432"/>
    </row>
    <row r="3" spans="2:6" ht="18.75">
      <c r="B3" s="432"/>
      <c r="C3" s="432"/>
      <c r="D3" s="432"/>
      <c r="E3" s="432"/>
      <c r="F3" s="432"/>
    </row>
    <row r="4" spans="1:6" ht="18.75">
      <c r="A4" s="433" t="s">
        <v>182</v>
      </c>
      <c r="B4" s="432"/>
      <c r="C4" s="432"/>
      <c r="D4" s="432"/>
      <c r="E4" s="432"/>
      <c r="F4" s="432"/>
    </row>
    <row r="5" spans="1:5" ht="18.75">
      <c r="A5" s="434" t="s">
        <v>14</v>
      </c>
      <c r="B5" s="538" t="s">
        <v>218</v>
      </c>
      <c r="C5" s="539"/>
      <c r="D5" s="539" t="s">
        <v>219</v>
      </c>
      <c r="E5" s="540"/>
    </row>
    <row r="6" spans="1:5" ht="24.75" customHeight="1">
      <c r="A6" s="290">
        <v>1</v>
      </c>
      <c r="B6" s="453">
        <v>39017</v>
      </c>
      <c r="C6" s="436"/>
      <c r="D6" s="454" t="s">
        <v>227</v>
      </c>
      <c r="E6" s="308"/>
    </row>
    <row r="7" spans="1:5" ht="24.75" customHeight="1">
      <c r="A7" s="290">
        <v>2</v>
      </c>
      <c r="B7" s="453">
        <v>39066</v>
      </c>
      <c r="C7" s="436"/>
      <c r="D7" s="454" t="s">
        <v>228</v>
      </c>
      <c r="E7" s="308"/>
    </row>
    <row r="8" spans="1:5" ht="24.75" customHeight="1">
      <c r="A8" s="290">
        <v>3</v>
      </c>
      <c r="B8" s="453">
        <v>39049</v>
      </c>
      <c r="C8" s="436"/>
      <c r="D8" s="454" t="s">
        <v>229</v>
      </c>
      <c r="E8" s="308"/>
    </row>
    <row r="9" spans="1:5" ht="24.75" customHeight="1">
      <c r="A9" s="290">
        <v>4</v>
      </c>
      <c r="B9" s="453">
        <v>39057</v>
      </c>
      <c r="C9" s="436"/>
      <c r="D9" s="454" t="s">
        <v>230</v>
      </c>
      <c r="E9" s="308"/>
    </row>
    <row r="10" spans="1:5" ht="24.75" customHeight="1">
      <c r="A10" s="290">
        <v>5</v>
      </c>
      <c r="B10" s="453">
        <v>39035</v>
      </c>
      <c r="C10" s="436"/>
      <c r="D10" s="454" t="s">
        <v>231</v>
      </c>
      <c r="E10" s="308"/>
    </row>
    <row r="11" spans="1:5" ht="24.75" customHeight="1">
      <c r="A11" s="290">
        <v>6</v>
      </c>
      <c r="B11" s="453">
        <v>39034</v>
      </c>
      <c r="C11" s="436"/>
      <c r="D11" s="454" t="s">
        <v>232</v>
      </c>
      <c r="E11" s="308"/>
    </row>
    <row r="12" spans="1:5" ht="24.75" customHeight="1">
      <c r="A12" s="290">
        <v>7</v>
      </c>
      <c r="B12" s="453">
        <v>39037</v>
      </c>
      <c r="C12" s="436"/>
      <c r="D12" s="454" t="s">
        <v>233</v>
      </c>
      <c r="E12" s="308"/>
    </row>
    <row r="13" spans="1:5" ht="24.75" customHeight="1">
      <c r="A13" s="290">
        <v>8</v>
      </c>
      <c r="B13" s="453">
        <v>38835</v>
      </c>
      <c r="C13" s="436"/>
      <c r="D13" s="454" t="s">
        <v>234</v>
      </c>
      <c r="E13" s="308"/>
    </row>
    <row r="14" spans="1:5" ht="24.75" customHeight="1">
      <c r="A14" s="290">
        <v>9</v>
      </c>
      <c r="B14" s="453">
        <v>39036</v>
      </c>
      <c r="C14" s="436"/>
      <c r="D14" s="454" t="s">
        <v>235</v>
      </c>
      <c r="E14" s="308"/>
    </row>
    <row r="15" spans="1:5" ht="24.75" customHeight="1">
      <c r="A15" s="291">
        <v>10</v>
      </c>
      <c r="B15" s="453">
        <v>39031</v>
      </c>
      <c r="C15" s="439"/>
      <c r="D15" s="454" t="s">
        <v>236</v>
      </c>
      <c r="E15" s="305"/>
    </row>
    <row r="16" spans="2:4" ht="16.5">
      <c r="B16" s="441"/>
      <c r="C16" s="442"/>
      <c r="D16" s="441"/>
    </row>
    <row r="17" spans="1:3" ht="16.5">
      <c r="A17" s="5"/>
      <c r="B17" s="443"/>
      <c r="C17" s="444"/>
    </row>
  </sheetData>
  <mergeCells count="3">
    <mergeCell ref="B5:C5"/>
    <mergeCell ref="D5:E5"/>
    <mergeCell ref="A1:E1"/>
  </mergeCells>
  <printOptions/>
  <pageMargins left="0.75" right="0.75" top="1" bottom="1" header="0.5" footer="0.1"/>
  <pageSetup firstPageNumber="13" useFirstPageNumber="1" horizontalDpi="600" verticalDpi="600" orientation="landscape" paperSize="9" r:id="rId1"/>
  <headerFooter alignWithMargins="0">
    <oddFooter>&amp;R&amp;10頁 &amp;P</oddFooter>
  </headerFooter>
</worksheet>
</file>

<file path=xl/worksheets/sheet15.xml><?xml version="1.0" encoding="utf-8"?>
<worksheet xmlns="http://schemas.openxmlformats.org/spreadsheetml/2006/main" xmlns:r="http://schemas.openxmlformats.org/officeDocument/2006/relationships">
  <dimension ref="A1:L31"/>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4" t="s">
        <v>265</v>
      </c>
      <c r="B1" s="64"/>
      <c r="C1" s="1"/>
      <c r="D1" s="1"/>
      <c r="E1" s="1"/>
    </row>
    <row r="2" spans="1:5" ht="19.5">
      <c r="A2" s="400" t="s">
        <v>266</v>
      </c>
      <c r="B2" s="65"/>
      <c r="C2" s="1"/>
      <c r="D2" s="1"/>
      <c r="E2" s="1"/>
    </row>
    <row r="3" spans="1:5" ht="18.75">
      <c r="A3" s="64"/>
      <c r="B3" s="64"/>
      <c r="C3" s="1"/>
      <c r="D3" s="1"/>
      <c r="E3" s="1"/>
    </row>
    <row r="4" spans="1:5" ht="16.5">
      <c r="A4" s="203" t="s">
        <v>89</v>
      </c>
      <c r="B4" s="203"/>
      <c r="C4" s="9"/>
      <c r="D4" s="9"/>
      <c r="E4" s="9"/>
    </row>
    <row r="5" spans="1:5" ht="27" customHeight="1">
      <c r="A5" s="344" t="s">
        <v>14</v>
      </c>
      <c r="B5" s="345"/>
      <c r="C5" s="346" t="s">
        <v>13</v>
      </c>
      <c r="D5" s="542" t="s">
        <v>8</v>
      </c>
      <c r="E5" s="543"/>
    </row>
    <row r="6" spans="1:5" ht="16.5">
      <c r="A6" s="290">
        <v>1</v>
      </c>
      <c r="B6" s="299"/>
      <c r="C6" s="475" t="s">
        <v>22</v>
      </c>
      <c r="D6" s="412">
        <v>207109.306</v>
      </c>
      <c r="E6" s="306"/>
    </row>
    <row r="7" spans="1:5" ht="16.5">
      <c r="A7" s="290">
        <v>2</v>
      </c>
      <c r="B7" s="299"/>
      <c r="C7" s="475" t="s">
        <v>134</v>
      </c>
      <c r="D7" s="413">
        <v>165427.7176</v>
      </c>
      <c r="E7" s="308"/>
    </row>
    <row r="8" spans="1:5" ht="16.5">
      <c r="A8" s="290">
        <v>3</v>
      </c>
      <c r="B8" s="299"/>
      <c r="C8" s="475" t="s">
        <v>20</v>
      </c>
      <c r="D8" s="413">
        <v>114352.6</v>
      </c>
      <c r="E8" s="306" t="s">
        <v>103</v>
      </c>
    </row>
    <row r="9" spans="1:5" ht="16.5">
      <c r="A9" s="290">
        <v>4</v>
      </c>
      <c r="B9" s="299"/>
      <c r="C9" s="475" t="s">
        <v>124</v>
      </c>
      <c r="D9" s="413">
        <v>79838.32661</v>
      </c>
      <c r="E9" s="306"/>
    </row>
    <row r="10" spans="1:5" ht="16.5">
      <c r="A10" s="290">
        <v>5</v>
      </c>
      <c r="B10" s="299"/>
      <c r="C10" s="475" t="s">
        <v>288</v>
      </c>
      <c r="D10" s="413">
        <v>41435.91823</v>
      </c>
      <c r="E10" s="306"/>
    </row>
    <row r="11" spans="1:5" ht="16.5">
      <c r="A11" s="290">
        <v>6</v>
      </c>
      <c r="B11" s="299"/>
      <c r="C11" s="475" t="s">
        <v>19</v>
      </c>
      <c r="D11" s="413">
        <v>37598.4762</v>
      </c>
      <c r="E11" s="308"/>
    </row>
    <row r="12" spans="1:5" ht="16.5">
      <c r="A12" s="290">
        <v>7</v>
      </c>
      <c r="B12" s="299"/>
      <c r="C12" s="475" t="s">
        <v>125</v>
      </c>
      <c r="D12" s="413">
        <v>34984.82552</v>
      </c>
      <c r="E12" s="308"/>
    </row>
    <row r="13" spans="1:5" ht="16.5">
      <c r="A13" s="290">
        <v>8</v>
      </c>
      <c r="B13" s="299"/>
      <c r="C13" s="475" t="s">
        <v>126</v>
      </c>
      <c r="D13" s="413">
        <v>8081.923915</v>
      </c>
      <c r="E13" s="306"/>
    </row>
    <row r="14" spans="1:5" ht="16.5">
      <c r="A14" s="290">
        <v>9</v>
      </c>
      <c r="B14" s="299"/>
      <c r="C14" s="475" t="s">
        <v>41</v>
      </c>
      <c r="D14" s="413">
        <v>6192.858952</v>
      </c>
      <c r="E14" s="306"/>
    </row>
    <row r="15" spans="1:7" ht="16.5">
      <c r="A15" s="291">
        <v>10</v>
      </c>
      <c r="B15" s="298"/>
      <c r="C15" s="476" t="s">
        <v>127</v>
      </c>
      <c r="D15" s="414">
        <v>4921.334192</v>
      </c>
      <c r="E15" s="307"/>
      <c r="F15" s="10"/>
      <c r="G15" s="347"/>
    </row>
    <row r="16" spans="1:5" ht="16.5">
      <c r="A16" s="139"/>
      <c r="B16" s="139"/>
      <c r="C16" s="207"/>
      <c r="D16" s="208"/>
      <c r="E16" s="3"/>
    </row>
    <row r="17" spans="1:5" ht="16.5">
      <c r="A17" s="204" t="s">
        <v>145</v>
      </c>
      <c r="B17" s="204"/>
      <c r="C17" s="10"/>
      <c r="D17" s="10"/>
      <c r="E17" s="5"/>
    </row>
    <row r="18" spans="1:5" ht="16.5">
      <c r="A18" s="204"/>
      <c r="B18" s="204"/>
      <c r="C18" s="10"/>
      <c r="D18" s="10"/>
      <c r="E18" s="5"/>
    </row>
    <row r="19" spans="1:5" ht="16.5">
      <c r="A19" s="10" t="s">
        <v>128</v>
      </c>
      <c r="B19" s="204"/>
      <c r="C19" s="10"/>
      <c r="D19" s="10"/>
      <c r="E19" s="5"/>
    </row>
    <row r="20" spans="1:5" ht="16.5">
      <c r="A20" s="10"/>
      <c r="B20" s="204"/>
      <c r="C20" s="10"/>
      <c r="D20" s="10"/>
      <c r="E20" s="5"/>
    </row>
    <row r="21" spans="1:5" ht="16.5">
      <c r="A21" s="10" t="s">
        <v>292</v>
      </c>
      <c r="B21" s="5"/>
      <c r="C21" s="5"/>
      <c r="D21" s="10"/>
      <c r="E21" s="5"/>
    </row>
    <row r="22" spans="1:5" ht="16.5">
      <c r="A22" s="506" t="s">
        <v>293</v>
      </c>
      <c r="B22" s="5"/>
      <c r="C22" s="5"/>
      <c r="D22" s="10"/>
      <c r="E22" s="5"/>
    </row>
    <row r="23" spans="1:5" ht="16.5">
      <c r="A23" s="417"/>
      <c r="B23" s="10"/>
      <c r="C23" s="10"/>
      <c r="D23" s="1"/>
      <c r="E23" s="5"/>
    </row>
    <row r="24" ht="16.5">
      <c r="E24" s="10"/>
    </row>
    <row r="25" ht="16.5">
      <c r="E25" s="10"/>
    </row>
    <row r="26" ht="16.5">
      <c r="E26" s="10"/>
    </row>
    <row r="31" ht="16.5">
      <c r="L31" s="136"/>
    </row>
  </sheetData>
  <mergeCells count="1">
    <mergeCell ref="D5:E5"/>
  </mergeCells>
  <hyperlinks>
    <hyperlink ref="A22" r:id="rId1" display="  有關詳情，請參閱香港交易所於2005年1月出版的《交易所》，網址：http://www.hkex.com.hk/publication/newsltr/2005-01-12-c.pdf。"/>
  </hyperlinks>
  <printOptions/>
  <pageMargins left="0.748031496062992" right="0" top="0.984251968503937" bottom="0.196850393700787" header="0.511811023622047" footer="0.1"/>
  <pageSetup firstPageNumber="14" useFirstPageNumber="1" horizontalDpi="600" verticalDpi="600" orientation="landscape" paperSize="9" r:id="rId2"/>
  <headerFooter alignWithMargins="0">
    <oddFooter>&amp;R&amp;10頁 &amp;P</oddFooter>
  </headerFooter>
</worksheet>
</file>

<file path=xl/worksheets/sheet16.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3" customWidth="1"/>
    <col min="2" max="2" width="37.875" style="13" customWidth="1"/>
    <col min="3" max="3" width="56.875" style="13" customWidth="1"/>
    <col min="4" max="4" width="1.875" style="13" customWidth="1"/>
    <col min="5" max="5" width="7.75390625" style="13" customWidth="1"/>
    <col min="6" max="16384" width="9.00390625" style="13" customWidth="1"/>
  </cols>
  <sheetData>
    <row r="1" ht="25.5">
      <c r="A1" s="195" t="s">
        <v>40</v>
      </c>
    </row>
    <row r="3" ht="20.25">
      <c r="A3" s="16"/>
    </row>
    <row r="4" spans="1:3" s="140" customFormat="1" ht="18.75">
      <c r="A4" s="301" t="s">
        <v>119</v>
      </c>
      <c r="B4" s="196"/>
      <c r="C4" s="196"/>
    </row>
    <row r="5" spans="1:3" s="140" customFormat="1" ht="18.75">
      <c r="A5" s="196"/>
      <c r="B5" s="196"/>
      <c r="C5" s="196"/>
    </row>
    <row r="6" spans="1:3" s="140" customFormat="1" ht="18.75">
      <c r="A6" s="196"/>
      <c r="B6" s="196"/>
      <c r="C6" s="196"/>
    </row>
    <row r="7" s="196" customFormat="1" ht="19.5" customHeight="1">
      <c r="A7" s="302" t="s">
        <v>120</v>
      </c>
    </row>
    <row r="8" s="196" customFormat="1" ht="16.5"/>
    <row r="9" spans="1:3" s="196" customFormat="1" ht="21.75" customHeight="1">
      <c r="A9" s="546" t="s">
        <v>121</v>
      </c>
      <c r="B9" s="547"/>
      <c r="C9" s="547"/>
    </row>
    <row r="10" spans="1:4" s="196" customFormat="1" ht="16.5">
      <c r="A10" s="197"/>
      <c r="D10" s="198"/>
    </row>
    <row r="11" spans="1:4" s="196" customFormat="1" ht="16.5">
      <c r="A11" s="197"/>
      <c r="D11" s="198"/>
    </row>
    <row r="12" spans="1:5" s="196" customFormat="1" ht="18" customHeight="1">
      <c r="A12" s="301" t="s">
        <v>147</v>
      </c>
      <c r="B12" s="303"/>
      <c r="C12" s="303"/>
      <c r="D12" s="197"/>
      <c r="E12" s="197"/>
    </row>
    <row r="13" spans="1:5" s="196" customFormat="1" ht="12" customHeight="1">
      <c r="A13" s="197"/>
      <c r="B13" s="199"/>
      <c r="D13" s="199"/>
      <c r="E13" s="199"/>
    </row>
    <row r="14" spans="1:3" s="200" customFormat="1" ht="20.25" customHeight="1">
      <c r="A14" s="548" t="s">
        <v>122</v>
      </c>
      <c r="B14" s="549"/>
      <c r="C14" s="549"/>
    </row>
    <row r="15" s="196" customFormat="1" ht="16.5">
      <c r="A15" s="197"/>
    </row>
    <row r="16" s="196" customFormat="1" ht="16.5">
      <c r="A16" s="197"/>
    </row>
    <row r="17" spans="1:3" s="196" customFormat="1" ht="18" customHeight="1">
      <c r="A17" s="466" t="s">
        <v>249</v>
      </c>
      <c r="B17" s="304"/>
      <c r="C17" s="304"/>
    </row>
    <row r="18" spans="1:3" s="196" customFormat="1" ht="11.25" customHeight="1">
      <c r="A18" s="304"/>
      <c r="B18" s="304"/>
      <c r="C18" s="304"/>
    </row>
    <row r="19" spans="1:3" s="196" customFormat="1" ht="21" customHeight="1">
      <c r="A19" s="549" t="s">
        <v>250</v>
      </c>
      <c r="B19" s="549"/>
      <c r="C19" s="549"/>
    </row>
    <row r="20" spans="1:5" s="135" customFormat="1" ht="36.75" customHeight="1">
      <c r="A20" s="462"/>
      <c r="B20" s="196"/>
      <c r="C20" s="196"/>
      <c r="D20" s="3"/>
      <c r="E20" s="3"/>
    </row>
    <row r="21" spans="1:5" s="135" customFormat="1" ht="15.75">
      <c r="A21" s="139"/>
      <c r="B21" s="13"/>
      <c r="D21" s="3"/>
      <c r="E21" s="3"/>
    </row>
    <row r="22" spans="1:5" s="135" customFormat="1" ht="15.75">
      <c r="A22" s="139"/>
      <c r="B22" s="13"/>
      <c r="C22" s="13"/>
      <c r="D22" s="7"/>
      <c r="E22" s="7"/>
    </row>
    <row r="23" spans="1:5" s="135" customFormat="1" ht="15.75">
      <c r="A23" s="139"/>
      <c r="B23" s="13"/>
      <c r="C23" s="13"/>
      <c r="D23" s="3"/>
      <c r="E23" s="3"/>
    </row>
    <row r="24" spans="1:5" s="135" customFormat="1" ht="15.75">
      <c r="A24" s="139"/>
      <c r="B24" s="13"/>
      <c r="C24" s="13"/>
      <c r="D24" s="7"/>
      <c r="E24" s="7"/>
    </row>
    <row r="25" spans="1:4" s="135" customFormat="1" ht="15.75">
      <c r="A25" s="13"/>
      <c r="B25" s="3"/>
      <c r="C25" s="3"/>
      <c r="D25" s="3"/>
    </row>
    <row r="26" spans="1:5" s="135" customFormat="1" ht="15.75">
      <c r="A26" s="13"/>
      <c r="B26" s="3"/>
      <c r="C26" s="3"/>
      <c r="D26" s="3"/>
      <c r="E26" s="3"/>
    </row>
    <row r="27" spans="1:5" s="135" customFormat="1" ht="15.75">
      <c r="A27" s="13"/>
      <c r="B27" s="3"/>
      <c r="C27" s="3"/>
      <c r="D27" s="7"/>
      <c r="E27" s="7"/>
    </row>
    <row r="28" s="135" customFormat="1" ht="12.75"/>
    <row r="29" s="135" customFormat="1" ht="12.75"/>
    <row r="30" s="135" customFormat="1" ht="12.75"/>
    <row r="31" s="135" customFormat="1" ht="12.75">
      <c r="E31" s="300"/>
    </row>
  </sheetData>
  <mergeCells count="3">
    <mergeCell ref="A9:C9"/>
    <mergeCell ref="A14:C14"/>
    <mergeCell ref="A19:C19"/>
  </mergeCells>
  <printOptions/>
  <pageMargins left="1.14173228346457" right="0" top="0.78740157480315" bottom="0.196850393700787" header="0.511811023622047" footer="0.1"/>
  <pageSetup firstPageNumber="15" useFirstPageNumber="1" horizontalDpi="300" verticalDpi="300" orientation="landscape" paperSize="9" r:id="rId1"/>
  <headerFooter alignWithMargins="0">
    <oddFooter>&amp;R&amp;10頁 &amp;P</oddFooter>
  </headerFooter>
</worksheet>
</file>

<file path=xl/worksheets/sheet17.xml><?xml version="1.0" encoding="utf-8"?>
<worksheet xmlns="http://schemas.openxmlformats.org/spreadsheetml/2006/main" xmlns:r="http://schemas.openxmlformats.org/officeDocument/2006/relationships">
  <dimension ref="A1:AM34"/>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37" t="s">
        <v>53</v>
      </c>
    </row>
    <row r="3" ht="19.5" customHeight="1">
      <c r="A3" s="64"/>
    </row>
    <row r="4" ht="19.5" customHeight="1">
      <c r="A4" s="132" t="s">
        <v>27</v>
      </c>
    </row>
    <row r="5" ht="19.5" customHeight="1">
      <c r="A5" s="64"/>
    </row>
    <row r="6" spans="1:6" ht="19.5" customHeight="1">
      <c r="A6" s="64"/>
      <c r="C6" s="550" t="s">
        <v>241</v>
      </c>
      <c r="D6" s="550"/>
      <c r="E6" s="550"/>
      <c r="F6" s="550"/>
    </row>
    <row r="7" spans="1:9" ht="18.75">
      <c r="A7" s="64"/>
      <c r="C7" s="420" t="s">
        <v>205</v>
      </c>
      <c r="D7" s="214"/>
      <c r="E7" s="9"/>
      <c r="F7" s="421" t="s">
        <v>247</v>
      </c>
      <c r="G7" s="9"/>
      <c r="H7" s="9"/>
      <c r="I7" s="146" t="s">
        <v>54</v>
      </c>
    </row>
    <row r="8" spans="1:9" ht="16.5">
      <c r="A8" s="145" t="s">
        <v>28</v>
      </c>
      <c r="B8" s="13"/>
      <c r="C8" s="228">
        <v>359</v>
      </c>
      <c r="D8" s="143"/>
      <c r="E8" s="385" t="s">
        <v>238</v>
      </c>
      <c r="F8" s="14">
        <v>335</v>
      </c>
      <c r="H8" s="456" t="s">
        <v>169</v>
      </c>
      <c r="I8" s="457">
        <f>(C8-F8)/F8*100</f>
        <v>7.164179104477612</v>
      </c>
    </row>
    <row r="9" spans="2:9" ht="15.75">
      <c r="B9" s="13"/>
      <c r="C9" s="231"/>
      <c r="D9" s="66"/>
      <c r="E9" s="231"/>
      <c r="F9" s="66"/>
      <c r="H9" s="231"/>
      <c r="I9" s="231"/>
    </row>
    <row r="10" spans="1:9" ht="16.5">
      <c r="A10" s="145" t="s">
        <v>64</v>
      </c>
      <c r="B10" s="141"/>
      <c r="C10" s="228">
        <v>31</v>
      </c>
      <c r="D10" s="143"/>
      <c r="E10" s="386" t="s">
        <v>239</v>
      </c>
      <c r="F10" s="14">
        <v>37</v>
      </c>
      <c r="G10" s="2"/>
      <c r="H10" s="389" t="s">
        <v>170</v>
      </c>
      <c r="I10" s="457">
        <f>(C10-F10)/F10*100</f>
        <v>-16.216216216216218</v>
      </c>
    </row>
    <row r="11" spans="2:9" ht="15.75">
      <c r="B11" s="141"/>
      <c r="C11" s="228"/>
      <c r="D11" s="143"/>
      <c r="E11" s="228"/>
      <c r="F11" s="14"/>
      <c r="G11" s="2"/>
      <c r="H11" s="232"/>
      <c r="I11" s="458"/>
    </row>
    <row r="12" spans="1:9" ht="16.5">
      <c r="A12" s="145" t="s">
        <v>79</v>
      </c>
      <c r="B12" s="13"/>
      <c r="C12" s="392">
        <v>59958.5</v>
      </c>
      <c r="D12" s="228"/>
      <c r="E12" s="387" t="s">
        <v>240</v>
      </c>
      <c r="F12" s="230">
        <v>31921</v>
      </c>
      <c r="H12" s="390" t="s">
        <v>171</v>
      </c>
      <c r="I12" s="457">
        <f>(C12-F12)/F12*100</f>
        <v>87.83402775602268</v>
      </c>
    </row>
    <row r="13" spans="1:9" ht="16.5">
      <c r="A13" s="145"/>
      <c r="B13" s="13"/>
      <c r="C13" s="228"/>
      <c r="D13" s="228"/>
      <c r="E13" s="229"/>
      <c r="F13" s="230"/>
      <c r="I13" s="144"/>
    </row>
    <row r="14" spans="2:9" ht="15.75">
      <c r="B14" s="13"/>
      <c r="F14" s="230"/>
      <c r="I14" s="144"/>
    </row>
    <row r="15" spans="1:6" ht="16.5" customHeight="1">
      <c r="A15" s="142"/>
      <c r="B15" s="13"/>
      <c r="C15" s="551" t="s">
        <v>203</v>
      </c>
      <c r="D15" s="551"/>
      <c r="E15" s="551"/>
      <c r="F15" s="551"/>
    </row>
    <row r="16" spans="1:9" ht="16.5">
      <c r="A16" s="13"/>
      <c r="B16" s="13"/>
      <c r="C16" s="420" t="s">
        <v>205</v>
      </c>
      <c r="D16" s="214"/>
      <c r="E16" s="9"/>
      <c r="F16" s="421" t="s">
        <v>247</v>
      </c>
      <c r="G16" s="9"/>
      <c r="H16" s="9"/>
      <c r="I16" s="212" t="s">
        <v>51</v>
      </c>
    </row>
    <row r="17" spans="1:6" ht="15.75">
      <c r="A17" s="13"/>
      <c r="B17" s="13"/>
      <c r="C17" s="228"/>
      <c r="D17" s="228"/>
      <c r="E17" s="231"/>
      <c r="F17" s="231"/>
    </row>
    <row r="18" spans="1:39" s="147" customFormat="1" ht="16.5">
      <c r="A18" s="145" t="s">
        <v>84</v>
      </c>
      <c r="B18" s="141"/>
      <c r="C18" s="392">
        <v>15251.4</v>
      </c>
      <c r="D18" s="228"/>
      <c r="E18" s="386" t="s">
        <v>172</v>
      </c>
      <c r="F18" s="401">
        <v>6707.6</v>
      </c>
      <c r="G18" s="141"/>
      <c r="H18" s="389" t="s">
        <v>172</v>
      </c>
      <c r="I18" s="457">
        <f>(C18-F18)/F18*100</f>
        <v>127.37491800345875</v>
      </c>
      <c r="J18" s="4"/>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s="147" customFormat="1" ht="16.5">
      <c r="A19" s="145"/>
      <c r="B19" s="141"/>
      <c r="C19" s="228"/>
      <c r="D19" s="228"/>
      <c r="E19" s="386"/>
      <c r="F19" s="232"/>
      <c r="G19" s="141"/>
      <c r="H19" s="389"/>
      <c r="I19" s="393"/>
      <c r="J19" s="4"/>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row>
    <row r="20" spans="1:39" s="147" customFormat="1" ht="16.5">
      <c r="A20" s="151" t="s">
        <v>129</v>
      </c>
      <c r="B20" s="141"/>
      <c r="C20" s="388">
        <v>3425</v>
      </c>
      <c r="D20" s="228"/>
      <c r="E20" s="391" t="s">
        <v>244</v>
      </c>
      <c r="F20" s="230">
        <v>1982</v>
      </c>
      <c r="G20" s="141"/>
      <c r="H20" s="459" t="s">
        <v>242</v>
      </c>
      <c r="I20" s="457">
        <f>(C20-F20)/F20*100</f>
        <v>72.80524722502523</v>
      </c>
      <c r="J20" s="4"/>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2:10" s="147" customFormat="1" ht="15.75">
      <c r="B21" s="141"/>
      <c r="C21" s="228"/>
      <c r="D21" s="228"/>
      <c r="E21" s="231"/>
      <c r="F21" s="232"/>
      <c r="G21" s="72"/>
      <c r="H21" s="231"/>
      <c r="I21" s="394"/>
      <c r="J21" s="148"/>
    </row>
    <row r="22" spans="1:10" s="147" customFormat="1" ht="15.75">
      <c r="A22" s="71" t="s">
        <v>130</v>
      </c>
      <c r="B22" s="141"/>
      <c r="C22" s="388">
        <v>2780</v>
      </c>
      <c r="D22" s="228"/>
      <c r="E22" s="386" t="s">
        <v>245</v>
      </c>
      <c r="F22" s="230">
        <v>1508</v>
      </c>
      <c r="G22" s="71"/>
      <c r="H22" s="389" t="s">
        <v>173</v>
      </c>
      <c r="I22" s="457">
        <f>(C22-F22)/F22*100</f>
        <v>84.3501326259947</v>
      </c>
      <c r="J22" s="149"/>
    </row>
    <row r="23" spans="2:36" s="147" customFormat="1" ht="15.75">
      <c r="B23" s="4"/>
      <c r="C23" s="228"/>
      <c r="D23" s="228"/>
      <c r="E23" s="228"/>
      <c r="F23" s="232"/>
      <c r="G23" s="141"/>
      <c r="H23" s="232"/>
      <c r="I23" s="395"/>
      <c r="J23" s="4"/>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row>
    <row r="24" spans="1:10" s="10" customFormat="1" ht="15.75">
      <c r="A24" s="71" t="s">
        <v>137</v>
      </c>
      <c r="B24" s="5"/>
      <c r="C24" s="228">
        <v>644</v>
      </c>
      <c r="D24" s="228"/>
      <c r="E24" s="387" t="s">
        <v>246</v>
      </c>
      <c r="F24" s="232">
        <v>474</v>
      </c>
      <c r="G24" s="1"/>
      <c r="H24" s="390" t="s">
        <v>243</v>
      </c>
      <c r="I24" s="457">
        <f>(C24-F24)/F24*100</f>
        <v>35.86497890295359</v>
      </c>
      <c r="J24" s="5"/>
    </row>
    <row r="25" spans="1:10" s="10" customFormat="1" ht="16.5">
      <c r="A25" s="151"/>
      <c r="B25" s="5"/>
      <c r="C25" s="228"/>
      <c r="D25" s="228"/>
      <c r="E25" s="387"/>
      <c r="F25" s="228"/>
      <c r="G25" s="1"/>
      <c r="H25" s="390"/>
      <c r="I25" s="1"/>
      <c r="J25" s="5"/>
    </row>
    <row r="26" spans="1:10" s="10" customFormat="1" ht="16.5">
      <c r="A26" s="71" t="s">
        <v>148</v>
      </c>
      <c r="B26" s="5"/>
      <c r="C26" s="388">
        <v>14450</v>
      </c>
      <c r="D26" s="228"/>
      <c r="E26" s="387" t="s">
        <v>170</v>
      </c>
      <c r="F26" s="230">
        <v>11026</v>
      </c>
      <c r="G26" s="1"/>
      <c r="H26" s="390" t="s">
        <v>174</v>
      </c>
      <c r="I26" s="457"/>
      <c r="J26" s="5"/>
    </row>
    <row r="27" spans="2:10" s="10" customFormat="1" ht="15.75">
      <c r="B27" s="5"/>
      <c r="C27" s="228"/>
      <c r="D27" s="228"/>
      <c r="E27" s="231"/>
      <c r="F27" s="232"/>
      <c r="G27" s="8"/>
      <c r="H27" s="8"/>
      <c r="I27" s="8"/>
      <c r="J27" s="8"/>
    </row>
    <row r="28" s="10" customFormat="1" ht="12.75"/>
    <row r="29" s="10" customFormat="1" ht="14.25">
      <c r="A29" s="204" t="s">
        <v>149</v>
      </c>
    </row>
    <row r="30" s="10" customFormat="1" ht="14.25">
      <c r="A30" s="204"/>
    </row>
    <row r="31" s="10" customFormat="1" ht="14.25">
      <c r="A31" s="204" t="s">
        <v>66</v>
      </c>
    </row>
    <row r="32" spans="7:8" s="10" customFormat="1" ht="12.75">
      <c r="G32" s="136"/>
      <c r="H32" s="136"/>
    </row>
    <row r="33" s="10" customFormat="1" ht="16.5">
      <c r="A33" s="265"/>
    </row>
    <row r="34" ht="15.75">
      <c r="L34" s="136"/>
    </row>
  </sheetData>
  <mergeCells count="2">
    <mergeCell ref="C6:F6"/>
    <mergeCell ref="C15:F15"/>
  </mergeCells>
  <printOptions/>
  <pageMargins left="1.14173228346457" right="0" top="0.590551181102362" bottom="0.196850393700787" header="0.511811023622047" footer="0.1"/>
  <pageSetup firstPageNumber="16" useFirstPageNumber="1" horizontalDpi="300" verticalDpi="300" orientation="landscape" paperSize="9" r:id="rId1"/>
  <headerFooter alignWithMargins="0">
    <oddFooter>&amp;R&amp;10頁 &amp;P</oddFooter>
  </headerFooter>
</worksheet>
</file>

<file path=xl/worksheets/sheet18.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4.125" style="153" customWidth="1"/>
    <col min="2" max="2" width="32.875" style="153" customWidth="1"/>
    <col min="3" max="3" width="15.00390625" style="153" customWidth="1"/>
    <col min="4" max="4" width="19.625" style="153" customWidth="1"/>
    <col min="5" max="5" width="6.625" style="153" customWidth="1"/>
    <col min="6" max="6" width="12.75390625" style="153" customWidth="1"/>
    <col min="7" max="7" width="19.625" style="153" customWidth="1"/>
    <col min="8" max="8" width="2.125" style="153" customWidth="1"/>
    <col min="9" max="9" width="12.125" style="153" customWidth="1"/>
    <col min="10" max="16384" width="7.75390625" style="153" customWidth="1"/>
  </cols>
  <sheetData>
    <row r="1" ht="34.5" customHeight="1">
      <c r="A1" s="210" t="s">
        <v>55</v>
      </c>
    </row>
    <row r="2" ht="15" customHeight="1">
      <c r="A2" s="152"/>
    </row>
    <row r="3" spans="1:9" ht="21">
      <c r="A3" s="508" t="s">
        <v>7</v>
      </c>
      <c r="B3" s="509"/>
      <c r="C3" s="510"/>
      <c r="D3" s="510"/>
      <c r="E3" s="510"/>
      <c r="F3" s="511"/>
      <c r="G3" s="511"/>
      <c r="H3" s="154"/>
      <c r="I3" s="154"/>
    </row>
    <row r="4" spans="1:9" ht="21">
      <c r="A4" s="358"/>
      <c r="C4" s="555" t="s">
        <v>203</v>
      </c>
      <c r="D4" s="555"/>
      <c r="E4" s="507"/>
      <c r="F4" s="554" t="s">
        <v>203</v>
      </c>
      <c r="G4" s="554"/>
      <c r="H4" s="154"/>
      <c r="I4" s="154"/>
    </row>
    <row r="5" spans="2:9" ht="18.75">
      <c r="B5" s="156"/>
      <c r="C5" s="553" t="s">
        <v>205</v>
      </c>
      <c r="D5" s="553"/>
      <c r="E5" s="365"/>
      <c r="F5" s="552" t="s">
        <v>247</v>
      </c>
      <c r="G5" s="552"/>
      <c r="H5" s="154"/>
      <c r="I5" s="154"/>
    </row>
    <row r="6" spans="1:9" ht="12" customHeight="1">
      <c r="A6" s="155"/>
      <c r="B6" s="156"/>
      <c r="C6" s="157"/>
      <c r="D6" s="205"/>
      <c r="E6" s="157"/>
      <c r="F6" s="158"/>
      <c r="G6" s="206"/>
      <c r="H6" s="154"/>
      <c r="I6" s="154"/>
    </row>
    <row r="7" spans="1:7" ht="15" customHeight="1">
      <c r="A7" s="155"/>
      <c r="B7" s="156"/>
      <c r="C7" s="159" t="s">
        <v>25</v>
      </c>
      <c r="D7" s="157" t="s">
        <v>156</v>
      </c>
      <c r="E7" s="157"/>
      <c r="F7" s="160" t="s">
        <v>25</v>
      </c>
      <c r="G7" s="158" t="s">
        <v>156</v>
      </c>
    </row>
    <row r="8" spans="1:7" ht="17.25">
      <c r="A8" s="161"/>
      <c r="B8" s="162"/>
      <c r="C8" s="163" t="s">
        <v>337</v>
      </c>
      <c r="D8" s="164" t="s">
        <v>339</v>
      </c>
      <c r="E8" s="163"/>
      <c r="F8" s="165" t="s">
        <v>338</v>
      </c>
      <c r="G8" s="166" t="s">
        <v>339</v>
      </c>
    </row>
    <row r="9" spans="1:7" ht="12" customHeight="1">
      <c r="A9" s="155"/>
      <c r="B9" s="156"/>
      <c r="C9" s="167"/>
      <c r="D9" s="167"/>
      <c r="E9" s="167"/>
      <c r="F9" s="156"/>
      <c r="G9" s="156"/>
    </row>
    <row r="10" spans="1:7" ht="15" customHeight="1">
      <c r="A10" s="168" t="s">
        <v>30</v>
      </c>
      <c r="C10" s="169">
        <f>SUM(C11:C18)</f>
        <v>18918559</v>
      </c>
      <c r="D10" s="169"/>
      <c r="E10" s="155"/>
      <c r="F10" s="170">
        <v>13433386</v>
      </c>
      <c r="G10" s="170" t="s">
        <v>103</v>
      </c>
    </row>
    <row r="11" spans="1:7" ht="17.25">
      <c r="A11" s="172" t="s">
        <v>31</v>
      </c>
      <c r="C11" s="169">
        <v>12165238</v>
      </c>
      <c r="D11" s="169">
        <v>137880</v>
      </c>
      <c r="E11" s="155"/>
      <c r="F11" s="170">
        <v>9910565</v>
      </c>
      <c r="G11" s="170">
        <v>98211</v>
      </c>
    </row>
    <row r="12" spans="1:7" ht="18" customHeight="1">
      <c r="A12" s="172" t="s">
        <v>32</v>
      </c>
      <c r="C12" s="169">
        <v>2067105</v>
      </c>
      <c r="D12" s="169">
        <v>6754</v>
      </c>
      <c r="E12" s="155"/>
      <c r="F12" s="170">
        <v>1501342</v>
      </c>
      <c r="G12" s="170">
        <v>3081</v>
      </c>
    </row>
    <row r="13" spans="1:7" ht="18" customHeight="1">
      <c r="A13" s="171" t="s">
        <v>88</v>
      </c>
      <c r="C13" s="169">
        <v>4567959</v>
      </c>
      <c r="D13" s="169">
        <v>73839</v>
      </c>
      <c r="E13" s="155"/>
      <c r="F13" s="170">
        <v>1978673</v>
      </c>
      <c r="G13" s="170">
        <v>35125</v>
      </c>
    </row>
    <row r="14" spans="1:7" ht="18" customHeight="1">
      <c r="A14" s="172" t="s">
        <v>33</v>
      </c>
      <c r="C14" s="169">
        <v>96600</v>
      </c>
      <c r="D14" s="169">
        <v>5114</v>
      </c>
      <c r="E14" s="155"/>
      <c r="F14" s="170">
        <v>13069</v>
      </c>
      <c r="G14" s="170">
        <v>1750</v>
      </c>
    </row>
    <row r="15" spans="1:7" ht="18" customHeight="1">
      <c r="A15" s="171" t="s">
        <v>0</v>
      </c>
      <c r="C15" s="169">
        <v>7684</v>
      </c>
      <c r="D15" s="169">
        <v>77</v>
      </c>
      <c r="E15" s="155"/>
      <c r="F15" s="170">
        <v>2882</v>
      </c>
      <c r="G15" s="170">
        <v>48</v>
      </c>
    </row>
    <row r="16" spans="1:7" ht="18" customHeight="1">
      <c r="A16" s="172" t="s">
        <v>81</v>
      </c>
      <c r="C16" s="169">
        <v>155</v>
      </c>
      <c r="D16" s="169">
        <v>5</v>
      </c>
      <c r="E16" s="155"/>
      <c r="F16" s="170">
        <v>246</v>
      </c>
      <c r="G16" s="170">
        <v>5</v>
      </c>
    </row>
    <row r="17" spans="1:7" ht="18" customHeight="1">
      <c r="A17" s="172" t="s">
        <v>82</v>
      </c>
      <c r="C17" s="169">
        <v>13818</v>
      </c>
      <c r="D17" s="169">
        <v>2293</v>
      </c>
      <c r="E17" s="155"/>
      <c r="F17" s="170">
        <v>24935</v>
      </c>
      <c r="G17" s="170">
        <v>1472</v>
      </c>
    </row>
    <row r="18" spans="1:7" ht="18" customHeight="1">
      <c r="A18" s="172" t="s">
        <v>34</v>
      </c>
      <c r="C18" s="169">
        <v>0</v>
      </c>
      <c r="D18" s="169">
        <v>0</v>
      </c>
      <c r="E18" s="155"/>
      <c r="F18" s="170">
        <v>1250</v>
      </c>
      <c r="G18" s="170">
        <v>0</v>
      </c>
    </row>
    <row r="19" spans="1:7" ht="12" customHeight="1">
      <c r="A19" s="172"/>
      <c r="C19" s="175"/>
      <c r="D19" s="169"/>
      <c r="E19" s="155"/>
      <c r="F19" s="266"/>
      <c r="G19" s="170"/>
    </row>
    <row r="20" spans="1:7" ht="18" customHeight="1">
      <c r="A20" s="176" t="s">
        <v>35</v>
      </c>
      <c r="C20" s="177">
        <f>SUM(C21:C25)</f>
        <v>21493849</v>
      </c>
      <c r="D20" s="169"/>
      <c r="E20" s="155"/>
      <c r="F20" s="173">
        <v>12089621</v>
      </c>
      <c r="G20" s="170"/>
    </row>
    <row r="21" spans="1:7" ht="18" customHeight="1">
      <c r="A21" s="172" t="s">
        <v>36</v>
      </c>
      <c r="C21" s="177">
        <v>3902482</v>
      </c>
      <c r="D21" s="169">
        <v>324122</v>
      </c>
      <c r="E21" s="155"/>
      <c r="F21" s="173">
        <v>3071822</v>
      </c>
      <c r="G21" s="170">
        <v>192069</v>
      </c>
    </row>
    <row r="22" spans="1:8" ht="17.25" customHeight="1">
      <c r="A22" s="172" t="s">
        <v>39</v>
      </c>
      <c r="C22" s="179">
        <v>51228</v>
      </c>
      <c r="D22" s="169">
        <v>1175</v>
      </c>
      <c r="E22" s="155"/>
      <c r="F22" s="174">
        <v>30595</v>
      </c>
      <c r="G22" s="170">
        <v>555</v>
      </c>
      <c r="H22" s="178"/>
    </row>
    <row r="23" spans="1:9" ht="18" customHeight="1">
      <c r="A23" s="171" t="s">
        <v>251</v>
      </c>
      <c r="C23" s="179">
        <v>714419</v>
      </c>
      <c r="D23" s="169">
        <v>123388</v>
      </c>
      <c r="E23" s="155"/>
      <c r="F23" s="174">
        <v>257425</v>
      </c>
      <c r="G23" s="170">
        <v>32599</v>
      </c>
      <c r="H23" s="178"/>
      <c r="I23" s="178"/>
    </row>
    <row r="24" spans="1:9" ht="18" customHeight="1">
      <c r="A24" s="171" t="s">
        <v>1</v>
      </c>
      <c r="C24" s="179">
        <v>7635</v>
      </c>
      <c r="D24" s="169">
        <v>274</v>
      </c>
      <c r="E24" s="155"/>
      <c r="F24" s="174">
        <v>7386</v>
      </c>
      <c r="G24" s="170">
        <v>431</v>
      </c>
      <c r="H24" s="178"/>
      <c r="I24" s="178"/>
    </row>
    <row r="25" spans="1:9" ht="18" customHeight="1">
      <c r="A25" s="172" t="s">
        <v>37</v>
      </c>
      <c r="C25" s="177">
        <v>16818085</v>
      </c>
      <c r="D25" s="169">
        <v>2973168</v>
      </c>
      <c r="E25" s="155"/>
      <c r="F25" s="173">
        <v>8722393</v>
      </c>
      <c r="G25" s="170">
        <v>1021913</v>
      </c>
      <c r="H25" s="178"/>
      <c r="I25" s="178"/>
    </row>
    <row r="26" spans="1:9" ht="12" customHeight="1">
      <c r="A26" s="180"/>
      <c r="C26" s="175"/>
      <c r="D26" s="175"/>
      <c r="E26" s="155"/>
      <c r="F26" s="266"/>
      <c r="G26" s="266"/>
      <c r="H26" s="178"/>
      <c r="I26" s="178"/>
    </row>
    <row r="27" spans="1:9" ht="17.25">
      <c r="A27" s="183" t="s">
        <v>38</v>
      </c>
      <c r="B27" s="213"/>
      <c r="C27" s="184">
        <f>C20+C10</f>
        <v>40412408</v>
      </c>
      <c r="D27" s="184">
        <f>SUM(D11:D25)</f>
        <v>3648089</v>
      </c>
      <c r="E27" s="161"/>
      <c r="F27" s="263">
        <v>25523007</v>
      </c>
      <c r="G27" s="263">
        <v>1387259</v>
      </c>
      <c r="H27" s="181"/>
      <c r="I27" s="182"/>
    </row>
    <row r="28" spans="1:9" ht="16.5">
      <c r="A28" s="185"/>
      <c r="B28" s="186"/>
      <c r="C28" s="187"/>
      <c r="D28" s="187"/>
      <c r="E28" s="182"/>
      <c r="F28" s="187"/>
      <c r="G28" s="187"/>
      <c r="H28" s="181"/>
      <c r="I28" s="182"/>
    </row>
    <row r="29" spans="1:9" ht="16.5">
      <c r="A29" s="518" t="s">
        <v>103</v>
      </c>
      <c r="B29" s="518" t="s">
        <v>341</v>
      </c>
      <c r="C29" s="187"/>
      <c r="D29" s="187"/>
      <c r="E29" s="182"/>
      <c r="F29" s="187"/>
      <c r="G29" s="187"/>
      <c r="H29" s="181"/>
      <c r="I29" s="182"/>
    </row>
    <row r="30" spans="1:9" ht="18">
      <c r="A30" s="280" t="s">
        <v>161</v>
      </c>
      <c r="B30" s="154" t="s">
        <v>340</v>
      </c>
      <c r="C30" s="188"/>
      <c r="D30" s="188"/>
      <c r="E30" s="188"/>
      <c r="F30" s="188"/>
      <c r="G30" s="188"/>
      <c r="H30" s="181"/>
      <c r="I30" s="182"/>
    </row>
    <row r="31" spans="1:9" ht="18.75">
      <c r="A31" s="269"/>
      <c r="B31" s="154"/>
      <c r="C31" s="188"/>
      <c r="D31" s="188"/>
      <c r="E31" s="188"/>
      <c r="F31" s="188"/>
      <c r="G31" s="188"/>
      <c r="H31" s="181"/>
      <c r="I31" s="182"/>
    </row>
    <row r="32" spans="2:10" ht="16.5">
      <c r="B32" s="188"/>
      <c r="C32" s="188"/>
      <c r="D32" s="188"/>
      <c r="E32" s="188"/>
      <c r="F32" s="188"/>
      <c r="H32" s="181"/>
      <c r="J32" s="348"/>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17" useFirstPageNumber="1" horizontalDpi="300" verticalDpi="300" orientation="landscape" paperSize="9" r:id="rId1"/>
  <headerFooter alignWithMargins="0">
    <oddFooter>&amp;R&amp;10頁 &amp;P</oddFooter>
  </headerFooter>
</worksheet>
</file>

<file path=xl/worksheets/sheet19.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9.00390625" defaultRowHeight="16.5"/>
  <cols>
    <col min="2" max="2" width="2.375" style="0" customWidth="1"/>
    <col min="4" max="4" width="18.875" style="0" customWidth="1"/>
    <col min="5" max="5" width="14.375" style="0" customWidth="1"/>
    <col min="6" max="6" width="8.00390625" style="0" customWidth="1"/>
  </cols>
  <sheetData>
    <row r="1" spans="1:8" ht="18.75">
      <c r="A1" s="64" t="s">
        <v>271</v>
      </c>
      <c r="B1" s="64"/>
      <c r="C1" s="1"/>
      <c r="D1" s="1"/>
      <c r="E1" s="1"/>
      <c r="F1" s="1"/>
      <c r="G1" s="10"/>
      <c r="H1" s="10"/>
    </row>
    <row r="2" spans="1:8" ht="18.75">
      <c r="A2" s="64"/>
      <c r="B2" s="64"/>
      <c r="C2" s="1"/>
      <c r="D2" s="1"/>
      <c r="E2" s="1"/>
      <c r="F2" s="1"/>
      <c r="G2" s="10"/>
      <c r="H2" s="10"/>
    </row>
    <row r="3" spans="1:8" ht="18.75">
      <c r="A3" s="64"/>
      <c r="B3" s="64"/>
      <c r="C3" s="1"/>
      <c r="D3" s="1"/>
      <c r="E3" s="1"/>
      <c r="F3" s="1"/>
      <c r="G3" s="10"/>
      <c r="H3" s="10"/>
    </row>
    <row r="4" spans="1:8" ht="16.5">
      <c r="A4" s="203"/>
      <c r="B4" s="203"/>
      <c r="C4" s="9"/>
      <c r="D4" s="9"/>
      <c r="E4" s="13"/>
      <c r="F4" s="1"/>
      <c r="G4" s="10"/>
      <c r="H4" s="10"/>
    </row>
    <row r="5" spans="1:8" ht="21.75" customHeight="1">
      <c r="A5" s="481" t="s">
        <v>14</v>
      </c>
      <c r="B5" s="482"/>
      <c r="C5" s="483" t="s">
        <v>13</v>
      </c>
      <c r="D5" s="484"/>
      <c r="E5" s="556" t="s">
        <v>272</v>
      </c>
      <c r="F5" s="557"/>
      <c r="G5" s="10"/>
      <c r="H5" s="10"/>
    </row>
    <row r="6" spans="1:8" ht="14.25" customHeight="1">
      <c r="A6" s="485"/>
      <c r="B6" s="486"/>
      <c r="C6" s="487"/>
      <c r="D6" s="488"/>
      <c r="E6" s="558" t="s">
        <v>273</v>
      </c>
      <c r="F6" s="559"/>
      <c r="G6" s="10"/>
      <c r="H6" s="10"/>
    </row>
    <row r="7" spans="1:7" ht="16.5">
      <c r="A7" s="290">
        <v>1</v>
      </c>
      <c r="B7" s="197"/>
      <c r="C7" s="446" t="s">
        <v>288</v>
      </c>
      <c r="D7" s="495"/>
      <c r="E7" s="496">
        <v>2122.3</v>
      </c>
      <c r="F7" s="308"/>
      <c r="G7" s="10"/>
    </row>
    <row r="8" spans="1:8" ht="16.5">
      <c r="A8" s="290">
        <v>2</v>
      </c>
      <c r="B8" s="197"/>
      <c r="C8" s="446" t="s">
        <v>274</v>
      </c>
      <c r="D8" s="495"/>
      <c r="E8" s="496">
        <v>1291.5</v>
      </c>
      <c r="F8" s="308"/>
      <c r="G8" s="10"/>
      <c r="H8" s="489"/>
    </row>
    <row r="9" spans="1:8" ht="16.5">
      <c r="A9" s="290">
        <v>3</v>
      </c>
      <c r="B9" s="197"/>
      <c r="C9" s="446" t="s">
        <v>275</v>
      </c>
      <c r="D9" s="495"/>
      <c r="E9" s="496">
        <v>609.8</v>
      </c>
      <c r="F9" s="308"/>
      <c r="G9" s="10"/>
      <c r="H9" s="489"/>
    </row>
    <row r="10" spans="1:7" ht="16.5">
      <c r="A10" s="290">
        <v>4</v>
      </c>
      <c r="B10" s="197"/>
      <c r="C10" s="446" t="s">
        <v>276</v>
      </c>
      <c r="D10" s="495"/>
      <c r="E10" s="496">
        <v>526.9</v>
      </c>
      <c r="F10" s="308"/>
      <c r="G10" s="10"/>
    </row>
    <row r="11" spans="1:7" ht="16.5">
      <c r="A11" s="290">
        <v>5</v>
      </c>
      <c r="B11" s="197"/>
      <c r="C11" s="446" t="s">
        <v>277</v>
      </c>
      <c r="D11" s="495"/>
      <c r="E11" s="496">
        <v>498.6</v>
      </c>
      <c r="F11" s="308" t="s">
        <v>103</v>
      </c>
      <c r="G11" s="10"/>
    </row>
    <row r="12" spans="1:7" ht="16.5">
      <c r="A12" s="290">
        <v>6</v>
      </c>
      <c r="B12" s="197"/>
      <c r="C12" s="446" t="s">
        <v>278</v>
      </c>
      <c r="D12" s="495"/>
      <c r="E12" s="496">
        <v>410.5</v>
      </c>
      <c r="F12" s="308"/>
      <c r="G12" s="10"/>
    </row>
    <row r="13" spans="1:8" ht="16.5">
      <c r="A13" s="290">
        <v>7</v>
      </c>
      <c r="B13" s="197"/>
      <c r="C13" s="446" t="s">
        <v>279</v>
      </c>
      <c r="D13" s="495"/>
      <c r="E13" s="496">
        <v>250.5</v>
      </c>
      <c r="F13" s="308"/>
      <c r="G13" s="10"/>
      <c r="H13" s="489"/>
    </row>
    <row r="14" spans="1:8" ht="16.5">
      <c r="A14" s="290">
        <v>8</v>
      </c>
      <c r="B14" s="197"/>
      <c r="C14" s="446" t="s">
        <v>118</v>
      </c>
      <c r="D14" s="495"/>
      <c r="E14" s="496">
        <v>237.5</v>
      </c>
      <c r="F14" s="308"/>
      <c r="G14" s="10"/>
      <c r="H14" s="489"/>
    </row>
    <row r="15" spans="1:8" ht="16.5">
      <c r="A15" s="290">
        <v>9</v>
      </c>
      <c r="B15" s="197"/>
      <c r="C15" s="446" t="s">
        <v>280</v>
      </c>
      <c r="D15" s="495"/>
      <c r="E15" s="496">
        <v>216.4</v>
      </c>
      <c r="F15" s="308"/>
      <c r="G15" s="10"/>
      <c r="H15" s="489"/>
    </row>
    <row r="16" spans="1:8" ht="16.5">
      <c r="A16" s="291">
        <v>10</v>
      </c>
      <c r="B16" s="298"/>
      <c r="C16" s="446" t="s">
        <v>281</v>
      </c>
      <c r="D16" s="476"/>
      <c r="E16" s="497">
        <v>163.9</v>
      </c>
      <c r="F16" s="305"/>
      <c r="G16" s="10"/>
      <c r="H16" s="489"/>
    </row>
    <row r="17" spans="1:8" ht="27" customHeight="1">
      <c r="A17" s="344" t="s">
        <v>133</v>
      </c>
      <c r="B17" s="490"/>
      <c r="C17" s="491"/>
      <c r="D17" s="492"/>
      <c r="E17" s="493"/>
      <c r="F17" s="492"/>
      <c r="G17" s="10"/>
      <c r="H17" s="10"/>
    </row>
    <row r="18" spans="1:8" ht="16.5">
      <c r="A18" s="290">
        <v>13</v>
      </c>
      <c r="B18" s="197"/>
      <c r="C18" s="446" t="s">
        <v>127</v>
      </c>
      <c r="D18" s="495"/>
      <c r="E18" s="498">
        <v>96.5</v>
      </c>
      <c r="F18" s="308"/>
      <c r="G18" s="10"/>
      <c r="H18" s="10"/>
    </row>
    <row r="19" spans="1:8" ht="16.5">
      <c r="A19" s="290">
        <v>17</v>
      </c>
      <c r="B19" s="197"/>
      <c r="C19" s="446" t="s">
        <v>282</v>
      </c>
      <c r="D19" s="495"/>
      <c r="E19" s="499">
        <v>46.6</v>
      </c>
      <c r="F19" s="308"/>
      <c r="G19" s="10"/>
      <c r="H19" s="10"/>
    </row>
    <row r="20" spans="1:8" ht="16.5">
      <c r="A20" s="290">
        <v>19</v>
      </c>
      <c r="B20" s="197"/>
      <c r="C20" s="446" t="s">
        <v>22</v>
      </c>
      <c r="D20" s="495"/>
      <c r="E20" s="499">
        <v>33.4</v>
      </c>
      <c r="F20" s="308"/>
      <c r="G20" s="10"/>
      <c r="H20" s="10"/>
    </row>
    <row r="21" spans="1:8" ht="16.5">
      <c r="A21" s="291">
        <v>21</v>
      </c>
      <c r="B21" s="494"/>
      <c r="C21" s="447" t="s">
        <v>126</v>
      </c>
      <c r="D21" s="476"/>
      <c r="E21" s="500">
        <v>27.7</v>
      </c>
      <c r="F21" s="305"/>
      <c r="G21" s="10"/>
      <c r="H21" s="10"/>
    </row>
    <row r="22" spans="1:8" ht="14.25" customHeight="1">
      <c r="A22" s="10"/>
      <c r="B22" s="10"/>
      <c r="C22" s="10"/>
      <c r="D22" s="1"/>
      <c r="E22" s="1"/>
      <c r="F22" s="3"/>
      <c r="G22" s="10"/>
      <c r="H22" s="10"/>
    </row>
    <row r="23" spans="1:8" ht="16.5">
      <c r="A23" s="10" t="s">
        <v>318</v>
      </c>
      <c r="B23" s="10"/>
      <c r="C23" s="10"/>
      <c r="D23" s="10"/>
      <c r="E23" s="10"/>
      <c r="F23" s="5"/>
      <c r="G23" s="10"/>
      <c r="H23" s="10"/>
    </row>
    <row r="24" spans="1:8" ht="9" customHeight="1">
      <c r="A24" s="10"/>
      <c r="B24" s="10"/>
      <c r="C24" s="10"/>
      <c r="D24" s="10"/>
      <c r="E24" s="10"/>
      <c r="F24" s="5"/>
      <c r="G24" s="10"/>
      <c r="H24" s="10"/>
    </row>
    <row r="25" spans="1:8" ht="16.5">
      <c r="A25" s="10" t="s">
        <v>283</v>
      </c>
      <c r="B25" s="10"/>
      <c r="C25" s="10"/>
      <c r="D25" s="10"/>
      <c r="E25" s="10"/>
      <c r="F25" s="5"/>
      <c r="G25" s="10"/>
      <c r="H25" s="10"/>
    </row>
    <row r="26" spans="1:8" ht="9" customHeight="1">
      <c r="A26" s="10"/>
      <c r="B26" s="10"/>
      <c r="C26" s="10"/>
      <c r="D26" s="10"/>
      <c r="E26" s="10"/>
      <c r="F26" s="5"/>
      <c r="G26" s="10"/>
      <c r="H26" s="10"/>
    </row>
    <row r="27" spans="1:8" ht="16.5">
      <c r="A27" s="10" t="s">
        <v>284</v>
      </c>
      <c r="B27" s="10"/>
      <c r="C27" s="10"/>
      <c r="D27" s="10"/>
      <c r="E27" s="10"/>
      <c r="F27" s="5"/>
      <c r="G27" s="10"/>
      <c r="H27" s="10"/>
    </row>
    <row r="28" spans="1:8" ht="9" customHeight="1">
      <c r="A28" s="10"/>
      <c r="B28" s="10"/>
      <c r="C28" s="10"/>
      <c r="D28" s="10"/>
      <c r="E28" s="10"/>
      <c r="F28" s="10"/>
      <c r="G28" s="10"/>
      <c r="H28" s="10"/>
    </row>
    <row r="29" spans="1:6" ht="16.5">
      <c r="A29" s="10" t="s">
        <v>43</v>
      </c>
      <c r="F29" s="10"/>
    </row>
    <row r="30" ht="9" customHeight="1"/>
    <row r="31" spans="1:4" ht="16.5">
      <c r="A31" s="10" t="s">
        <v>307</v>
      </c>
      <c r="B31" s="10"/>
      <c r="C31" s="10"/>
      <c r="D31" s="10"/>
    </row>
    <row r="32" ht="31.5" customHeight="1">
      <c r="N32" s="348"/>
    </row>
  </sheetData>
  <mergeCells count="2">
    <mergeCell ref="E5:F5"/>
    <mergeCell ref="E6:F6"/>
  </mergeCells>
  <printOptions/>
  <pageMargins left="0.94488188976378" right="0" top="0.984251968503937" bottom="0.196850393700787" header="0.511811023622047" footer="0.1"/>
  <pageSetup firstPageNumber="18" useFirstPageNumber="1" horizontalDpi="600" verticalDpi="600" orientation="landscape" paperSize="9" r:id="rId1"/>
  <headerFooter alignWithMargins="0">
    <oddFooter>&amp;R&amp;10頁 &amp;P</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6.5"/>
  <cols>
    <col min="1" max="1" width="3.875" style="58" customWidth="1"/>
    <col min="2" max="2" width="4.75390625" style="58" customWidth="1"/>
    <col min="3" max="3" width="26.50390625" style="58" customWidth="1"/>
    <col min="4" max="4" width="20.25390625" style="58" customWidth="1"/>
    <col min="5" max="5" width="13.375" style="58" customWidth="1"/>
    <col min="6" max="6" width="5.75390625" style="58" customWidth="1"/>
    <col min="7" max="7" width="21.125" style="58" customWidth="1"/>
    <col min="8" max="8" width="11.25390625" style="58" customWidth="1"/>
    <col min="9" max="9" width="6.375" style="58" customWidth="1"/>
    <col min="10" max="10" width="8.00390625" style="58" customWidth="1"/>
    <col min="11" max="11" width="10.50390625" style="58" customWidth="1"/>
    <col min="12" max="12" width="9.25390625" style="58" customWidth="1"/>
    <col min="13" max="13" width="9.625" style="58" customWidth="1"/>
    <col min="14" max="16384" width="8.00390625" style="58" customWidth="1"/>
  </cols>
  <sheetData>
    <row r="1" ht="22.5">
      <c r="A1" s="57" t="s">
        <v>185</v>
      </c>
    </row>
    <row r="2" ht="10.5" customHeight="1"/>
    <row r="3" s="59" customFormat="1" ht="19.5">
      <c r="A3" s="60" t="s">
        <v>138</v>
      </c>
    </row>
    <row r="4" spans="1:9" s="61" customFormat="1" ht="14.25" customHeight="1">
      <c r="A4" s="233"/>
      <c r="B4" s="233"/>
      <c r="C4" s="233"/>
      <c r="D4" s="233"/>
      <c r="E4" s="526" t="s">
        <v>186</v>
      </c>
      <c r="F4" s="526"/>
      <c r="G4" s="233"/>
      <c r="H4" s="234"/>
      <c r="I4" s="233"/>
    </row>
    <row r="5" spans="1:11" s="61" customFormat="1" ht="16.5">
      <c r="A5" s="276" t="s">
        <v>182</v>
      </c>
      <c r="B5" s="235"/>
      <c r="C5" s="235"/>
      <c r="D5" s="235"/>
      <c r="E5" s="418" t="s">
        <v>187</v>
      </c>
      <c r="F5" s="418"/>
      <c r="G5" s="235"/>
      <c r="H5" s="408" t="s">
        <v>188</v>
      </c>
      <c r="I5" s="408"/>
      <c r="J5" s="276"/>
      <c r="K5" s="276"/>
    </row>
    <row r="6" spans="1:11" s="61" customFormat="1" ht="19.5">
      <c r="A6" s="261" t="s">
        <v>105</v>
      </c>
      <c r="B6" s="236"/>
      <c r="C6" s="236"/>
      <c r="D6" s="236"/>
      <c r="E6" s="271">
        <v>125136</v>
      </c>
      <c r="F6" s="283" t="s">
        <v>96</v>
      </c>
      <c r="G6" s="275" t="s">
        <v>190</v>
      </c>
      <c r="H6" s="267">
        <v>82603</v>
      </c>
      <c r="I6" s="274" t="s">
        <v>96</v>
      </c>
      <c r="J6" s="236" t="s">
        <v>189</v>
      </c>
      <c r="K6" s="236"/>
    </row>
    <row r="7" spans="1:11" s="61" customFormat="1" ht="6.75" customHeight="1">
      <c r="A7" s="261"/>
      <c r="B7" s="236"/>
      <c r="C7" s="236"/>
      <c r="D7" s="236"/>
      <c r="E7" s="237"/>
      <c r="G7" s="272"/>
      <c r="H7" s="236"/>
      <c r="I7" s="236"/>
      <c r="J7" s="281"/>
      <c r="K7" s="236"/>
    </row>
    <row r="8" spans="1:11" s="61" customFormat="1" ht="17.25">
      <c r="A8" s="261" t="s">
        <v>191</v>
      </c>
      <c r="B8" s="236"/>
      <c r="C8" s="236"/>
      <c r="D8" s="236"/>
      <c r="E8" s="468">
        <v>19265.32</v>
      </c>
      <c r="F8" s="283"/>
      <c r="G8" s="275" t="s">
        <v>198</v>
      </c>
      <c r="H8" s="469">
        <v>18301.69</v>
      </c>
      <c r="I8" s="274"/>
      <c r="J8" s="236" t="s">
        <v>199</v>
      </c>
      <c r="K8" s="236"/>
    </row>
    <row r="9" spans="1:11" s="61" customFormat="1" ht="6.75" customHeight="1">
      <c r="A9" s="261"/>
      <c r="B9" s="236"/>
      <c r="C9" s="236"/>
      <c r="D9" s="236"/>
      <c r="E9" s="237"/>
      <c r="G9" s="272"/>
      <c r="H9" s="236"/>
      <c r="I9" s="236"/>
      <c r="J9" s="281"/>
      <c r="K9" s="236"/>
    </row>
    <row r="10" spans="1:11" s="61" customFormat="1" ht="17.25">
      <c r="A10" s="261" t="s">
        <v>192</v>
      </c>
      <c r="B10" s="236"/>
      <c r="C10" s="236"/>
      <c r="D10" s="236"/>
      <c r="E10" s="468">
        <v>8988.91</v>
      </c>
      <c r="F10" s="283"/>
      <c r="G10" s="275" t="s">
        <v>190</v>
      </c>
      <c r="H10" s="469">
        <v>5539.39</v>
      </c>
      <c r="I10" s="274"/>
      <c r="J10" s="236" t="s">
        <v>200</v>
      </c>
      <c r="K10" s="236"/>
    </row>
    <row r="11" spans="1:11" s="61" customFormat="1" ht="6.75" customHeight="1">
      <c r="A11" s="261"/>
      <c r="B11" s="236"/>
      <c r="C11" s="236"/>
      <c r="D11" s="236"/>
      <c r="E11" s="237"/>
      <c r="G11" s="272"/>
      <c r="H11" s="236"/>
      <c r="I11" s="236"/>
      <c r="J11" s="281"/>
      <c r="K11" s="236"/>
    </row>
    <row r="12" spans="1:11" s="61" customFormat="1" ht="17.25">
      <c r="A12" s="261" t="s">
        <v>193</v>
      </c>
      <c r="B12" s="236"/>
      <c r="C12" s="236"/>
      <c r="D12" s="236"/>
      <c r="E12" s="468">
        <v>23026.07</v>
      </c>
      <c r="F12" s="283"/>
      <c r="G12" s="275" t="s">
        <v>190</v>
      </c>
      <c r="H12" s="469">
        <v>17775.07</v>
      </c>
      <c r="I12" s="274"/>
      <c r="J12" s="236" t="s">
        <v>200</v>
      </c>
      <c r="K12" s="236"/>
    </row>
    <row r="13" spans="1:11" s="61" customFormat="1" ht="17.25">
      <c r="A13" s="261"/>
      <c r="B13" s="236"/>
      <c r="C13" s="236"/>
      <c r="D13" s="236"/>
      <c r="E13" s="271"/>
      <c r="F13" s="283"/>
      <c r="G13" s="275"/>
      <c r="H13" s="267"/>
      <c r="I13" s="274"/>
      <c r="J13" s="236"/>
      <c r="K13" s="236"/>
    </row>
    <row r="14" spans="1:9" s="61" customFormat="1" ht="16.5">
      <c r="A14" s="233"/>
      <c r="B14" s="233"/>
      <c r="C14" s="233"/>
      <c r="D14" s="233"/>
      <c r="E14" s="526" t="s">
        <v>186</v>
      </c>
      <c r="F14" s="526"/>
      <c r="G14" s="233"/>
      <c r="H14" s="234"/>
      <c r="I14" s="233"/>
    </row>
    <row r="15" spans="1:11" s="61" customFormat="1" ht="16.5">
      <c r="A15" s="276" t="s">
        <v>182</v>
      </c>
      <c r="B15" s="235"/>
      <c r="C15" s="235"/>
      <c r="D15" s="235"/>
      <c r="E15" s="418" t="s">
        <v>187</v>
      </c>
      <c r="F15" s="418"/>
      <c r="G15" s="235"/>
      <c r="H15" s="525" t="s">
        <v>86</v>
      </c>
      <c r="I15" s="525"/>
      <c r="J15" s="276"/>
      <c r="K15" s="276"/>
    </row>
    <row r="16" spans="1:11" s="61" customFormat="1" ht="14.25" customHeight="1">
      <c r="A16" s="261"/>
      <c r="B16" s="236"/>
      <c r="C16" s="236"/>
      <c r="D16" s="236"/>
      <c r="E16" s="271"/>
      <c r="F16" s="283"/>
      <c r="G16" s="275"/>
      <c r="H16" s="267"/>
      <c r="I16" s="274"/>
      <c r="J16" s="236"/>
      <c r="K16" s="236"/>
    </row>
    <row r="17" spans="1:11" s="61" customFormat="1" ht="17.25">
      <c r="A17" s="261" t="s">
        <v>139</v>
      </c>
      <c r="B17" s="236"/>
      <c r="C17" s="236"/>
      <c r="D17" s="236"/>
      <c r="E17" s="271">
        <v>79843</v>
      </c>
      <c r="F17" s="283" t="s">
        <v>96</v>
      </c>
      <c r="G17" s="236"/>
      <c r="H17" s="274">
        <v>45204</v>
      </c>
      <c r="I17" s="274" t="s">
        <v>96</v>
      </c>
      <c r="J17" s="236" t="s">
        <v>194</v>
      </c>
      <c r="K17" s="236"/>
    </row>
    <row r="18" spans="1:11" s="61" customFormat="1" ht="6.75" customHeight="1">
      <c r="A18" s="261"/>
      <c r="B18" s="236"/>
      <c r="C18" s="236"/>
      <c r="D18" s="236"/>
      <c r="E18" s="237"/>
      <c r="G18" s="272"/>
      <c r="H18" s="236"/>
      <c r="I18" s="236"/>
      <c r="J18" s="281"/>
      <c r="K18" s="236"/>
    </row>
    <row r="19" spans="1:11" s="61" customFormat="1" ht="17.25">
      <c r="A19" s="261" t="s">
        <v>268</v>
      </c>
      <c r="B19" s="236"/>
      <c r="C19" s="236"/>
      <c r="D19" s="236"/>
      <c r="E19" s="271">
        <v>334</v>
      </c>
      <c r="F19" s="283" t="s">
        <v>96</v>
      </c>
      <c r="G19" s="236"/>
      <c r="H19" s="274">
        <v>183</v>
      </c>
      <c r="I19" s="274" t="s">
        <v>96</v>
      </c>
      <c r="J19" s="236" t="s">
        <v>194</v>
      </c>
      <c r="K19" s="236"/>
    </row>
    <row r="20" spans="1:11" s="61" customFormat="1" ht="6.75" customHeight="1">
      <c r="A20" s="261"/>
      <c r="B20" s="236"/>
      <c r="C20" s="236"/>
      <c r="D20" s="236"/>
      <c r="E20" s="237"/>
      <c r="G20" s="272"/>
      <c r="H20" s="236"/>
      <c r="I20" s="236"/>
      <c r="J20" s="281"/>
      <c r="K20" s="236"/>
    </row>
    <row r="21" spans="1:11" s="61" customFormat="1" ht="17.25">
      <c r="A21" s="238" t="s">
        <v>140</v>
      </c>
      <c r="B21" s="236"/>
      <c r="C21" s="236"/>
      <c r="D21" s="236"/>
      <c r="E21" s="237"/>
      <c r="F21" s="283"/>
      <c r="G21" s="272"/>
      <c r="H21" s="234"/>
      <c r="I21" s="236"/>
      <c r="J21" s="281"/>
      <c r="K21" s="236"/>
    </row>
    <row r="22" spans="1:11" s="61" customFormat="1" ht="6.75" customHeight="1">
      <c r="A22" s="261"/>
      <c r="B22" s="236"/>
      <c r="C22" s="236"/>
      <c r="D22" s="236"/>
      <c r="E22" s="237"/>
      <c r="G22" s="272"/>
      <c r="H22" s="236"/>
      <c r="I22" s="236"/>
      <c r="J22" s="281"/>
      <c r="K22" s="236"/>
    </row>
    <row r="23" spans="1:11" s="61" customFormat="1" ht="16.5">
      <c r="A23" s="238"/>
      <c r="B23" s="238" t="s">
        <v>168</v>
      </c>
      <c r="C23" s="236"/>
      <c r="D23" s="236"/>
      <c r="E23" s="271">
        <v>23592</v>
      </c>
      <c r="F23" s="283" t="s">
        <v>96</v>
      </c>
      <c r="G23" s="272"/>
      <c r="H23" s="274">
        <v>9533</v>
      </c>
      <c r="I23" s="274" t="s">
        <v>96</v>
      </c>
      <c r="J23" s="236" t="s">
        <v>194</v>
      </c>
      <c r="K23" s="236"/>
    </row>
    <row r="24" spans="1:11" s="61" customFormat="1" ht="6.75" customHeight="1">
      <c r="A24" s="261"/>
      <c r="B24" s="236"/>
      <c r="C24" s="236"/>
      <c r="D24" s="236"/>
      <c r="E24" s="237"/>
      <c r="G24" s="272"/>
      <c r="H24" s="236"/>
      <c r="I24" s="236"/>
      <c r="J24" s="281"/>
      <c r="K24" s="236"/>
    </row>
    <row r="25" spans="2:11" s="61" customFormat="1" ht="17.25">
      <c r="B25" s="238" t="s">
        <v>106</v>
      </c>
      <c r="C25" s="239"/>
      <c r="D25" s="239"/>
      <c r="E25" s="271">
        <v>17161</v>
      </c>
      <c r="F25" s="283" t="s">
        <v>96</v>
      </c>
      <c r="G25" s="273"/>
      <c r="H25" s="274">
        <v>8566</v>
      </c>
      <c r="I25" s="274" t="s">
        <v>96</v>
      </c>
      <c r="J25" s="236" t="s">
        <v>194</v>
      </c>
      <c r="K25" s="236"/>
    </row>
    <row r="26" spans="1:11" s="61" customFormat="1" ht="6.75" customHeight="1">
      <c r="A26" s="261"/>
      <c r="B26" s="236"/>
      <c r="C26" s="236"/>
      <c r="D26" s="236"/>
      <c r="E26" s="237"/>
      <c r="G26" s="272"/>
      <c r="H26" s="236"/>
      <c r="I26" s="236"/>
      <c r="J26" s="281"/>
      <c r="K26" s="236"/>
    </row>
    <row r="27" spans="1:11" s="61" customFormat="1" ht="17.25">
      <c r="A27" s="261" t="s">
        <v>141</v>
      </c>
      <c r="C27" s="236"/>
      <c r="D27" s="236"/>
      <c r="E27" s="271"/>
      <c r="F27" s="283"/>
      <c r="G27" s="236"/>
      <c r="H27" s="274"/>
      <c r="I27" s="236"/>
      <c r="J27" s="236"/>
      <c r="K27" s="236"/>
    </row>
    <row r="28" spans="1:11" s="61" customFormat="1" ht="6.75" customHeight="1">
      <c r="A28" s="261"/>
      <c r="B28" s="236"/>
      <c r="C28" s="236"/>
      <c r="D28" s="236"/>
      <c r="E28" s="237"/>
      <c r="G28" s="272"/>
      <c r="H28" s="236"/>
      <c r="I28" s="236"/>
      <c r="J28" s="281"/>
      <c r="K28" s="236"/>
    </row>
    <row r="29" spans="2:11" s="61" customFormat="1" ht="17.25">
      <c r="B29" s="238" t="s">
        <v>197</v>
      </c>
      <c r="D29" s="262"/>
      <c r="E29" s="271">
        <v>3077</v>
      </c>
      <c r="F29" s="283" t="s">
        <v>252</v>
      </c>
      <c r="G29" s="236"/>
      <c r="H29" s="274">
        <v>1657</v>
      </c>
      <c r="I29" s="274" t="s">
        <v>96</v>
      </c>
      <c r="J29" s="236" t="s">
        <v>194</v>
      </c>
      <c r="K29" s="236"/>
    </row>
    <row r="30" spans="1:11" s="61" customFormat="1" ht="6.75" customHeight="1">
      <c r="A30" s="261"/>
      <c r="B30" s="236"/>
      <c r="C30" s="236"/>
      <c r="D30" s="236"/>
      <c r="E30" s="237"/>
      <c r="G30" s="272"/>
      <c r="H30" s="236"/>
      <c r="I30" s="236"/>
      <c r="J30" s="281"/>
      <c r="K30" s="236"/>
    </row>
    <row r="31" spans="1:11" s="61" customFormat="1" ht="17.25">
      <c r="A31" s="282"/>
      <c r="B31" s="67" t="s">
        <v>131</v>
      </c>
      <c r="C31" s="238" t="s">
        <v>150</v>
      </c>
      <c r="D31" s="238"/>
      <c r="E31" s="271">
        <v>2713</v>
      </c>
      <c r="F31" s="283" t="s">
        <v>96</v>
      </c>
      <c r="G31" s="236"/>
      <c r="H31" s="274">
        <v>1374</v>
      </c>
      <c r="I31" s="274" t="s">
        <v>96</v>
      </c>
      <c r="J31" s="236" t="s">
        <v>194</v>
      </c>
      <c r="K31" s="236"/>
    </row>
    <row r="32" spans="1:11" s="61" customFormat="1" ht="6.75" customHeight="1">
      <c r="A32" s="261"/>
      <c r="B32" s="236"/>
      <c r="C32" s="236"/>
      <c r="D32" s="236"/>
      <c r="E32" s="237"/>
      <c r="G32" s="272"/>
      <c r="H32" s="236"/>
      <c r="I32" s="236"/>
      <c r="J32" s="281"/>
      <c r="K32" s="236"/>
    </row>
    <row r="33" spans="1:11" s="61" customFormat="1" ht="17.25">
      <c r="A33" s="236"/>
      <c r="B33" s="67" t="s">
        <v>131</v>
      </c>
      <c r="C33" s="238" t="s">
        <v>155</v>
      </c>
      <c r="D33" s="262"/>
      <c r="E33" s="271">
        <v>1250</v>
      </c>
      <c r="F33" s="283" t="s">
        <v>96</v>
      </c>
      <c r="G33" s="238"/>
      <c r="H33" s="274">
        <v>716</v>
      </c>
      <c r="I33" s="274" t="s">
        <v>96</v>
      </c>
      <c r="J33" s="236" t="s">
        <v>194</v>
      </c>
      <c r="K33" s="236"/>
    </row>
    <row r="34" spans="1:11" s="61" customFormat="1" ht="6.75" customHeight="1">
      <c r="A34" s="261"/>
      <c r="B34" s="236"/>
      <c r="C34" s="236"/>
      <c r="D34" s="236"/>
      <c r="E34" s="237"/>
      <c r="G34" s="272"/>
      <c r="H34" s="236"/>
      <c r="I34" s="236"/>
      <c r="J34" s="281"/>
      <c r="K34" s="236"/>
    </row>
    <row r="35" spans="1:11" s="61" customFormat="1" ht="17.25">
      <c r="A35" s="238" t="s">
        <v>195</v>
      </c>
      <c r="B35" s="309"/>
      <c r="C35" s="238"/>
      <c r="D35" s="262"/>
      <c r="E35" s="271">
        <v>4796</v>
      </c>
      <c r="F35" s="283" t="s">
        <v>96</v>
      </c>
      <c r="G35" s="238"/>
      <c r="H35" s="274">
        <v>4673.36</v>
      </c>
      <c r="I35" s="274" t="s">
        <v>96</v>
      </c>
      <c r="J35" s="236" t="s">
        <v>196</v>
      </c>
      <c r="K35" s="236"/>
    </row>
    <row r="36" spans="1:11" s="61" customFormat="1" ht="6.75" customHeight="1">
      <c r="A36" s="261"/>
      <c r="B36" s="236"/>
      <c r="C36" s="236"/>
      <c r="D36" s="236"/>
      <c r="E36" s="237"/>
      <c r="G36" s="272"/>
      <c r="H36" s="236"/>
      <c r="I36" s="236"/>
      <c r="J36" s="281"/>
      <c r="K36" s="236"/>
    </row>
    <row r="37" spans="1:11" s="61" customFormat="1" ht="17.25">
      <c r="A37" s="261" t="s">
        <v>80</v>
      </c>
      <c r="B37" s="236"/>
      <c r="C37" s="236"/>
      <c r="D37" s="236"/>
      <c r="E37" s="271">
        <v>2684</v>
      </c>
      <c r="F37" s="271"/>
      <c r="G37" s="236"/>
      <c r="H37" s="274">
        <v>1682</v>
      </c>
      <c r="I37" s="236"/>
      <c r="J37" s="236" t="s">
        <v>194</v>
      </c>
      <c r="K37" s="236"/>
    </row>
    <row r="38" spans="5:6" s="61" customFormat="1" ht="15.75">
      <c r="E38" s="62"/>
      <c r="F38" s="62"/>
    </row>
    <row r="39" spans="1:4" s="61" customFormat="1" ht="18.75">
      <c r="A39" s="478" t="s">
        <v>107</v>
      </c>
      <c r="B39" s="479" t="s">
        <v>151</v>
      </c>
      <c r="D39" s="58"/>
    </row>
    <row r="40" spans="1:4" s="61" customFormat="1" ht="18.75">
      <c r="A40" s="478"/>
      <c r="B40" s="479" t="s">
        <v>296</v>
      </c>
      <c r="D40" s="58"/>
    </row>
    <row r="41" spans="1:3" ht="18.75">
      <c r="A41" s="479" t="s">
        <v>103</v>
      </c>
      <c r="B41" s="479" t="s">
        <v>295</v>
      </c>
      <c r="C41" s="61"/>
    </row>
    <row r="42" spans="2:3" ht="18.75">
      <c r="B42" s="61"/>
      <c r="C42" s="61"/>
    </row>
  </sheetData>
  <mergeCells count="3">
    <mergeCell ref="H15:I15"/>
    <mergeCell ref="E4:F4"/>
    <mergeCell ref="E14:F14"/>
  </mergeCells>
  <printOptions/>
  <pageMargins left="0.354330708661417" right="0" top="0.590551181102362" bottom="0.196850393700787" header="0.511811023622047" footer="0.1"/>
  <pageSetup firstPageNumber="1" useFirstPageNumber="1" horizontalDpi="600" verticalDpi="600" orientation="landscape" paperSize="9" r:id="rId1"/>
  <headerFooter alignWithMargins="0">
    <oddFooter>&amp;R&amp;10頁 &amp;P</oddFooter>
  </headerFooter>
</worksheet>
</file>

<file path=xl/worksheets/sheet20.xml><?xml version="1.0" encoding="utf-8"?>
<worksheet xmlns="http://schemas.openxmlformats.org/spreadsheetml/2006/main" xmlns:r="http://schemas.openxmlformats.org/officeDocument/2006/relationships">
  <dimension ref="A1:M33"/>
  <sheetViews>
    <sheetView workbookViewId="0" topLeftCell="A1">
      <selection activeCell="A1" sqref="A1"/>
    </sheetView>
  </sheetViews>
  <sheetFormatPr defaultColWidth="9.00390625" defaultRowHeight="16.5"/>
  <cols>
    <col min="2" max="2" width="2.375" style="0" customWidth="1"/>
    <col min="4" max="4" width="18.875" style="0" customWidth="1"/>
    <col min="5" max="5" width="22.875" style="0" customWidth="1"/>
    <col min="6" max="6" width="9.375" style="0" customWidth="1"/>
    <col min="12" max="12" width="7.375" style="0" customWidth="1"/>
    <col min="13" max="13" width="7.875" style="0" customWidth="1"/>
  </cols>
  <sheetData>
    <row r="1" spans="1:8" ht="18.75">
      <c r="A1" s="64" t="s">
        <v>285</v>
      </c>
      <c r="B1" s="64"/>
      <c r="C1" s="1"/>
      <c r="D1" s="1"/>
      <c r="E1" s="1"/>
      <c r="F1" s="1"/>
      <c r="G1" s="10"/>
      <c r="H1" s="10"/>
    </row>
    <row r="2" spans="1:8" ht="18.75">
      <c r="A2" s="64"/>
      <c r="B2" s="64"/>
      <c r="C2" s="1"/>
      <c r="D2" s="1"/>
      <c r="E2" s="1"/>
      <c r="F2" s="1"/>
      <c r="G2" s="10"/>
      <c r="H2" s="10"/>
    </row>
    <row r="3" spans="1:8" ht="16.5">
      <c r="A3" s="203"/>
      <c r="B3" s="203"/>
      <c r="C3" s="9"/>
      <c r="D3" s="9"/>
      <c r="E3" s="13"/>
      <c r="F3" s="1"/>
      <c r="G3" s="10"/>
      <c r="H3" s="10"/>
    </row>
    <row r="4" spans="1:8" ht="21.75" customHeight="1">
      <c r="A4" s="481" t="s">
        <v>14</v>
      </c>
      <c r="B4" s="482"/>
      <c r="C4" s="483" t="s">
        <v>13</v>
      </c>
      <c r="D4" s="484"/>
      <c r="E4" s="556" t="s">
        <v>286</v>
      </c>
      <c r="F4" s="557"/>
      <c r="G4" s="10"/>
      <c r="H4" s="10"/>
    </row>
    <row r="5" spans="1:8" ht="14.25" customHeight="1">
      <c r="A5" s="485"/>
      <c r="B5" s="486"/>
      <c r="C5" s="487"/>
      <c r="D5" s="488"/>
      <c r="E5" s="558" t="s">
        <v>287</v>
      </c>
      <c r="F5" s="559"/>
      <c r="G5" s="10"/>
      <c r="H5" s="10"/>
    </row>
    <row r="6" spans="1:8" ht="16.5">
      <c r="A6" s="290">
        <v>1</v>
      </c>
      <c r="B6" s="197"/>
      <c r="C6" s="446" t="s">
        <v>275</v>
      </c>
      <c r="D6" s="495"/>
      <c r="E6" s="501">
        <v>386335399</v>
      </c>
      <c r="F6" s="308"/>
      <c r="G6" s="10"/>
      <c r="H6" s="10"/>
    </row>
    <row r="7" spans="1:8" ht="16.5">
      <c r="A7" s="290">
        <v>2</v>
      </c>
      <c r="B7" s="197"/>
      <c r="C7" s="446" t="s">
        <v>274</v>
      </c>
      <c r="D7" s="495"/>
      <c r="E7" s="501">
        <v>111979140</v>
      </c>
      <c r="F7" s="407"/>
      <c r="G7" s="10"/>
      <c r="H7" s="10"/>
    </row>
    <row r="8" spans="1:8" ht="16.5">
      <c r="A8" s="290">
        <v>3</v>
      </c>
      <c r="B8" s="197"/>
      <c r="C8" s="502" t="s">
        <v>288</v>
      </c>
      <c r="D8" s="503"/>
      <c r="E8" s="501">
        <v>42262061</v>
      </c>
      <c r="F8" s="308"/>
      <c r="G8" s="10"/>
      <c r="H8" s="10"/>
    </row>
    <row r="9" spans="1:8" ht="16.5">
      <c r="A9" s="290">
        <v>4</v>
      </c>
      <c r="B9" s="197"/>
      <c r="C9" s="446" t="s">
        <v>278</v>
      </c>
      <c r="D9" s="495"/>
      <c r="E9" s="501">
        <v>30564714</v>
      </c>
      <c r="F9" s="308"/>
      <c r="G9" s="10"/>
      <c r="H9" s="10"/>
    </row>
    <row r="10" spans="1:7" ht="16.5">
      <c r="A10" s="290">
        <v>5</v>
      </c>
      <c r="B10" s="197"/>
      <c r="C10" s="446" t="s">
        <v>282</v>
      </c>
      <c r="D10" s="495"/>
      <c r="E10" s="501">
        <v>3573884</v>
      </c>
      <c r="F10" s="308"/>
      <c r="G10" s="10"/>
    </row>
    <row r="11" spans="1:7" ht="16.5">
      <c r="A11" s="290">
        <v>6</v>
      </c>
      <c r="B11" s="197"/>
      <c r="C11" s="446" t="s">
        <v>298</v>
      </c>
      <c r="D11" s="495"/>
      <c r="E11" s="501">
        <v>2967881</v>
      </c>
      <c r="F11" s="308"/>
      <c r="G11" s="10"/>
    </row>
    <row r="12" spans="1:8" ht="16.5">
      <c r="A12" s="290">
        <v>7</v>
      </c>
      <c r="B12" s="197"/>
      <c r="C12" s="446" t="s">
        <v>279</v>
      </c>
      <c r="D12" s="495"/>
      <c r="E12" s="501">
        <v>2270403</v>
      </c>
      <c r="F12" s="308"/>
      <c r="G12" s="10"/>
      <c r="H12" s="489"/>
    </row>
    <row r="13" spans="1:8" ht="16.5">
      <c r="A13" s="290">
        <v>8</v>
      </c>
      <c r="B13" s="197"/>
      <c r="C13" s="446" t="s">
        <v>22</v>
      </c>
      <c r="D13" s="495"/>
      <c r="E13" s="501">
        <v>1766364</v>
      </c>
      <c r="F13" s="308"/>
      <c r="G13" s="10"/>
      <c r="H13" s="489"/>
    </row>
    <row r="14" spans="1:7" ht="16.5">
      <c r="A14" s="290">
        <v>9</v>
      </c>
      <c r="B14" s="197"/>
      <c r="C14" s="446" t="s">
        <v>17</v>
      </c>
      <c r="D14" s="495"/>
      <c r="E14" s="501">
        <v>1732121</v>
      </c>
      <c r="F14" s="308"/>
      <c r="G14" s="10"/>
    </row>
    <row r="15" spans="1:8" ht="16.5">
      <c r="A15" s="291">
        <v>10</v>
      </c>
      <c r="B15" s="298"/>
      <c r="C15" s="446" t="s">
        <v>126</v>
      </c>
      <c r="D15" s="495"/>
      <c r="E15" s="501">
        <v>1515256</v>
      </c>
      <c r="F15" s="305"/>
      <c r="G15" s="10"/>
      <c r="H15" s="489"/>
    </row>
    <row r="16" spans="1:8" ht="27" customHeight="1">
      <c r="A16" s="344" t="s">
        <v>133</v>
      </c>
      <c r="B16" s="490"/>
      <c r="C16" s="491"/>
      <c r="D16" s="492"/>
      <c r="E16" s="504"/>
      <c r="F16" s="492"/>
      <c r="G16" s="10"/>
      <c r="H16" s="10"/>
    </row>
    <row r="17" spans="1:8" ht="16.5">
      <c r="A17" s="291">
        <v>17</v>
      </c>
      <c r="B17" s="494"/>
      <c r="C17" s="447" t="s">
        <v>127</v>
      </c>
      <c r="D17" s="476"/>
      <c r="E17" s="505">
        <v>455245</v>
      </c>
      <c r="F17" s="305"/>
      <c r="G17" s="10"/>
      <c r="H17" s="10"/>
    </row>
    <row r="18" spans="1:8" ht="14.25" customHeight="1">
      <c r="A18" s="10"/>
      <c r="B18" s="10"/>
      <c r="C18" s="10"/>
      <c r="D18" s="1"/>
      <c r="E18" s="1"/>
      <c r="F18" s="3"/>
      <c r="G18" s="10"/>
      <c r="H18" s="10"/>
    </row>
    <row r="19" spans="1:8" ht="16.5">
      <c r="A19" s="10" t="s">
        <v>318</v>
      </c>
      <c r="B19" s="10"/>
      <c r="C19" s="10"/>
      <c r="D19" s="10"/>
      <c r="E19" s="10"/>
      <c r="F19" s="5"/>
      <c r="G19" s="10"/>
      <c r="H19" s="10"/>
    </row>
    <row r="20" spans="1:8" ht="9" customHeight="1">
      <c r="A20" s="10"/>
      <c r="B20" s="10"/>
      <c r="C20" s="10"/>
      <c r="D20" s="10"/>
      <c r="E20" s="10"/>
      <c r="F20" s="5"/>
      <c r="G20" s="10"/>
      <c r="H20" s="10"/>
    </row>
    <row r="21" spans="1:8" ht="16.5" customHeight="1">
      <c r="A21" s="10" t="s">
        <v>289</v>
      </c>
      <c r="B21" s="10"/>
      <c r="C21" s="10"/>
      <c r="D21" s="10"/>
      <c r="E21" s="10"/>
      <c r="F21" s="5"/>
      <c r="G21" s="10"/>
      <c r="H21" s="10"/>
    </row>
    <row r="22" spans="1:8" ht="9" customHeight="1">
      <c r="A22" s="10"/>
      <c r="B22" s="10"/>
      <c r="C22" s="10"/>
      <c r="D22" s="10"/>
      <c r="E22" s="10"/>
      <c r="F22" s="5"/>
      <c r="G22" s="10"/>
      <c r="H22" s="10"/>
    </row>
    <row r="23" spans="1:8" ht="16.5">
      <c r="A23" s="10" t="s">
        <v>283</v>
      </c>
      <c r="B23" s="10"/>
      <c r="C23" s="10"/>
      <c r="D23" s="10"/>
      <c r="E23" s="10"/>
      <c r="F23" s="5"/>
      <c r="G23" s="10"/>
      <c r="H23" s="10"/>
    </row>
    <row r="24" spans="1:8" ht="9" customHeight="1">
      <c r="A24" s="10"/>
      <c r="B24" s="10"/>
      <c r="C24" s="10"/>
      <c r="D24" s="10"/>
      <c r="E24" s="10"/>
      <c r="F24" s="5"/>
      <c r="G24" s="10"/>
      <c r="H24" s="10"/>
    </row>
    <row r="25" spans="1:8" ht="16.5">
      <c r="A25" s="367" t="s">
        <v>290</v>
      </c>
      <c r="B25" s="10"/>
      <c r="C25" s="10"/>
      <c r="D25" s="10"/>
      <c r="E25" s="10"/>
      <c r="F25" s="5"/>
      <c r="G25" s="10"/>
      <c r="H25" s="10"/>
    </row>
    <row r="26" spans="1:8" ht="14.25" customHeight="1">
      <c r="A26" s="367" t="s">
        <v>291</v>
      </c>
      <c r="B26" s="10"/>
      <c r="C26" s="10"/>
      <c r="D26" s="10"/>
      <c r="E26" s="10"/>
      <c r="F26" s="10"/>
      <c r="G26" s="10"/>
      <c r="H26" s="10"/>
    </row>
    <row r="27" spans="1:8" ht="9" customHeight="1">
      <c r="A27" s="367"/>
      <c r="B27" s="10"/>
      <c r="C27" s="10"/>
      <c r="D27" s="10"/>
      <c r="E27" s="10"/>
      <c r="F27" s="10"/>
      <c r="G27" s="10"/>
      <c r="H27" s="10"/>
    </row>
    <row r="28" spans="1:6" ht="16.5">
      <c r="A28" s="10" t="s">
        <v>43</v>
      </c>
      <c r="F28" s="10"/>
    </row>
    <row r="29" ht="9" customHeight="1"/>
    <row r="30" spans="1:4" ht="16.5">
      <c r="A30" s="10"/>
      <c r="B30" s="10"/>
      <c r="C30" s="10"/>
      <c r="D30" s="10"/>
    </row>
    <row r="31" ht="15" customHeight="1"/>
    <row r="33" ht="16.5">
      <c r="M33" s="348"/>
    </row>
  </sheetData>
  <mergeCells count="2">
    <mergeCell ref="E4:F4"/>
    <mergeCell ref="E5:F5"/>
  </mergeCells>
  <printOptions/>
  <pageMargins left="0.73" right="0" top="0.984251968503937" bottom="0.196850393700787" header="0.511811023622047" footer="0.1"/>
  <pageSetup firstPageNumber="19" useFirstPageNumber="1" horizontalDpi="600" verticalDpi="600" orientation="landscape" paperSize="9" r:id="rId1"/>
  <headerFooter alignWithMargins="0">
    <oddFooter>&amp;R&amp;10頁 &amp;P</oddFooter>
  </headerFooter>
</worksheet>
</file>

<file path=xl/worksheets/sheet3.xml><?xml version="1.0" encoding="utf-8"?>
<worksheet xmlns="http://schemas.openxmlformats.org/spreadsheetml/2006/main" xmlns:r="http://schemas.openxmlformats.org/officeDocument/2006/relationships">
  <dimension ref="A1:O33"/>
  <sheetViews>
    <sheetView workbookViewId="0" topLeftCell="A1">
      <selection activeCell="A1" sqref="A1"/>
    </sheetView>
  </sheetViews>
  <sheetFormatPr defaultColWidth="9.00390625" defaultRowHeight="16.5"/>
  <cols>
    <col min="1" max="1" width="8.00390625" style="194" customWidth="1"/>
    <col min="2" max="2" width="23.25390625" style="194" customWidth="1"/>
    <col min="3" max="3" width="8.00390625" style="194" customWidth="1"/>
    <col min="4" max="4" width="5.125" style="194" customWidth="1"/>
    <col min="5" max="5" width="16.00390625" style="194" customWidth="1"/>
    <col min="6" max="6" width="8.00390625" style="194" customWidth="1"/>
    <col min="7" max="7" width="1.625" style="194" customWidth="1"/>
    <col min="8" max="8" width="17.625" style="194" customWidth="1"/>
    <col min="9" max="9" width="9.125" style="194" customWidth="1"/>
    <col min="10" max="12" width="8.00390625" style="194" customWidth="1"/>
    <col min="13" max="13" width="2.00390625" style="194" customWidth="1"/>
    <col min="14" max="14" width="6.25390625" style="194" customWidth="1"/>
    <col min="15" max="15" width="6.375" style="194" customWidth="1"/>
    <col min="16" max="16384" width="8.00390625" style="194" customWidth="1"/>
  </cols>
  <sheetData>
    <row r="1" ht="22.5">
      <c r="A1" s="57" t="s">
        <v>185</v>
      </c>
    </row>
    <row r="3" s="189" customFormat="1" ht="26.25" customHeight="1">
      <c r="A3" s="284" t="s">
        <v>142</v>
      </c>
    </row>
    <row r="4" s="189" customFormat="1" ht="20.25"/>
    <row r="5" spans="1:9" s="192" customFormat="1" ht="18.75">
      <c r="A5" s="190"/>
      <c r="B5" s="190"/>
      <c r="C5" s="190"/>
      <c r="D5" s="191"/>
      <c r="E5" s="191"/>
      <c r="F5" s="527"/>
      <c r="G5" s="527"/>
      <c r="H5" s="191"/>
      <c r="I5" s="191"/>
    </row>
    <row r="6" spans="1:9" s="192" customFormat="1" ht="18.75">
      <c r="A6" s="240"/>
      <c r="B6" s="240"/>
      <c r="C6" s="240"/>
      <c r="D6" s="241"/>
      <c r="E6" s="241"/>
      <c r="F6" s="528" t="s">
        <v>25</v>
      </c>
      <c r="G6" s="528"/>
      <c r="H6" s="241"/>
      <c r="I6" s="241"/>
    </row>
    <row r="7" spans="1:9" s="192" customFormat="1" ht="18.75">
      <c r="A7" s="240"/>
      <c r="B7" s="240"/>
      <c r="C7" s="240"/>
      <c r="D7" s="242"/>
      <c r="E7" s="242"/>
      <c r="F7" s="242"/>
      <c r="G7" s="241"/>
      <c r="H7" s="240"/>
      <c r="I7" s="240"/>
    </row>
    <row r="8" spans="1:9" s="192" customFormat="1" ht="18.75">
      <c r="A8" s="240"/>
      <c r="B8" s="240"/>
      <c r="C8" s="240"/>
      <c r="D8" s="243" t="s">
        <v>201</v>
      </c>
      <c r="E8" s="242"/>
      <c r="F8" s="242"/>
      <c r="G8" s="241"/>
      <c r="H8" s="530" t="s">
        <v>253</v>
      </c>
      <c r="I8" s="530"/>
    </row>
    <row r="9" spans="1:9" s="192" customFormat="1" ht="18.75">
      <c r="A9" s="240"/>
      <c r="B9" s="240"/>
      <c r="C9" s="240"/>
      <c r="D9" s="529" t="s">
        <v>187</v>
      </c>
      <c r="E9" s="529"/>
      <c r="F9" s="529"/>
      <c r="G9" s="245"/>
      <c r="H9" s="531" t="s">
        <v>108</v>
      </c>
      <c r="I9" s="531"/>
    </row>
    <row r="10" spans="1:9" s="192" customFormat="1" ht="18.75">
      <c r="A10" s="240"/>
      <c r="B10" s="240"/>
      <c r="C10" s="240"/>
      <c r="D10" s="242"/>
      <c r="E10" s="242"/>
      <c r="F10" s="242"/>
      <c r="G10" s="241"/>
      <c r="H10" s="241"/>
      <c r="I10" s="244"/>
    </row>
    <row r="11" spans="1:9" s="192" customFormat="1" ht="18" customHeight="1">
      <c r="A11" s="246" t="s">
        <v>38</v>
      </c>
      <c r="B11" s="240"/>
      <c r="C11" s="240"/>
      <c r="D11" s="247"/>
      <c r="E11" s="248">
        <v>40412408</v>
      </c>
      <c r="F11" s="247"/>
      <c r="G11" s="240"/>
      <c r="H11" s="249">
        <v>25523007</v>
      </c>
      <c r="I11" s="277" t="s">
        <v>202</v>
      </c>
    </row>
    <row r="12" spans="1:9" s="192" customFormat="1" ht="18.75">
      <c r="A12" s="240"/>
      <c r="B12" s="240"/>
      <c r="C12" s="240"/>
      <c r="D12" s="242"/>
      <c r="E12" s="242"/>
      <c r="F12" s="242"/>
      <c r="G12" s="241"/>
      <c r="H12" s="241"/>
      <c r="I12" s="278"/>
    </row>
    <row r="13" spans="1:9" s="192" customFormat="1" ht="9.75" customHeight="1">
      <c r="A13" s="246"/>
      <c r="B13" s="240"/>
      <c r="C13" s="240"/>
      <c r="D13" s="242"/>
      <c r="E13" s="242"/>
      <c r="F13" s="242"/>
      <c r="G13" s="241"/>
      <c r="H13" s="241"/>
      <c r="I13" s="278"/>
    </row>
    <row r="14" spans="1:9" s="192" customFormat="1" ht="18.75">
      <c r="A14" s="246" t="s">
        <v>30</v>
      </c>
      <c r="B14" s="240"/>
      <c r="C14" s="240"/>
      <c r="D14" s="247"/>
      <c r="E14" s="248">
        <v>18918559</v>
      </c>
      <c r="F14" s="247"/>
      <c r="G14" s="240"/>
      <c r="H14" s="249">
        <v>13433386</v>
      </c>
      <c r="I14" s="277" t="s">
        <v>202</v>
      </c>
    </row>
    <row r="15" spans="1:9" s="192" customFormat="1" ht="15.75" customHeight="1">
      <c r="A15" s="240"/>
      <c r="B15" s="240"/>
      <c r="C15" s="240"/>
      <c r="D15" s="247"/>
      <c r="E15" s="248"/>
      <c r="F15" s="247"/>
      <c r="G15" s="240"/>
      <c r="H15" s="249"/>
      <c r="I15" s="277"/>
    </row>
    <row r="16" spans="1:9" s="192" customFormat="1" ht="12" customHeight="1">
      <c r="A16" s="246"/>
      <c r="B16" s="240"/>
      <c r="C16" s="240"/>
      <c r="D16" s="247"/>
      <c r="E16" s="248"/>
      <c r="F16" s="247"/>
      <c r="G16" s="240"/>
      <c r="H16" s="249"/>
      <c r="I16" s="277"/>
    </row>
    <row r="17" spans="1:9" s="192" customFormat="1" ht="18.75">
      <c r="A17" s="246" t="s">
        <v>35</v>
      </c>
      <c r="B17" s="240"/>
      <c r="C17" s="240"/>
      <c r="D17" s="247"/>
      <c r="E17" s="248">
        <v>21493849</v>
      </c>
      <c r="F17" s="247"/>
      <c r="G17" s="240"/>
      <c r="H17" s="249">
        <v>12089621</v>
      </c>
      <c r="I17" s="277" t="s">
        <v>202</v>
      </c>
    </row>
    <row r="18" spans="1:9" s="192" customFormat="1" ht="16.5" customHeight="1">
      <c r="A18" s="240"/>
      <c r="B18" s="240"/>
      <c r="C18" s="240"/>
      <c r="D18" s="247"/>
      <c r="E18" s="248"/>
      <c r="F18" s="247"/>
      <c r="G18" s="240"/>
      <c r="H18" s="249"/>
      <c r="I18" s="277"/>
    </row>
    <row r="19" spans="1:9" s="192" customFormat="1" ht="11.25" customHeight="1">
      <c r="A19" s="246"/>
      <c r="B19" s="240"/>
      <c r="C19" s="240"/>
      <c r="D19" s="247"/>
      <c r="E19" s="248"/>
      <c r="F19" s="247"/>
      <c r="G19" s="240"/>
      <c r="H19" s="249"/>
      <c r="I19" s="277"/>
    </row>
    <row r="20" spans="1:9" s="192" customFormat="1" ht="18.75">
      <c r="A20" s="246" t="s">
        <v>31</v>
      </c>
      <c r="B20" s="240"/>
      <c r="C20" s="240"/>
      <c r="D20" s="247"/>
      <c r="E20" s="248">
        <v>12165238</v>
      </c>
      <c r="F20" s="247"/>
      <c r="G20" s="240"/>
      <c r="H20" s="249">
        <v>9910565</v>
      </c>
      <c r="I20" s="277" t="s">
        <v>202</v>
      </c>
    </row>
    <row r="21" spans="1:9" s="192" customFormat="1" ht="16.5" customHeight="1">
      <c r="A21" s="240"/>
      <c r="B21" s="240"/>
      <c r="C21" s="240"/>
      <c r="D21" s="247"/>
      <c r="E21" s="248"/>
      <c r="F21" s="247"/>
      <c r="G21" s="240"/>
      <c r="H21" s="249"/>
      <c r="I21" s="277"/>
    </row>
    <row r="22" spans="1:9" s="192" customFormat="1" ht="12.75" customHeight="1">
      <c r="A22" s="246"/>
      <c r="B22" s="240"/>
      <c r="C22" s="240"/>
      <c r="D22" s="247"/>
      <c r="E22" s="248"/>
      <c r="F22" s="247"/>
      <c r="G22" s="240"/>
      <c r="H22" s="249"/>
      <c r="I22" s="277"/>
    </row>
    <row r="23" spans="1:9" s="192" customFormat="1" ht="18.75">
      <c r="A23" s="246" t="s">
        <v>37</v>
      </c>
      <c r="B23" s="240"/>
      <c r="C23" s="240"/>
      <c r="D23" s="247"/>
      <c r="E23" s="248">
        <v>16818085</v>
      </c>
      <c r="F23" s="247"/>
      <c r="G23" s="240"/>
      <c r="H23" s="249">
        <v>8722393</v>
      </c>
      <c r="I23" s="277" t="s">
        <v>202</v>
      </c>
    </row>
    <row r="24" spans="2:9" s="192" customFormat="1" ht="17.25" customHeight="1">
      <c r="B24" s="190"/>
      <c r="C24" s="190"/>
      <c r="D24" s="190"/>
      <c r="E24" s="193"/>
      <c r="F24" s="190"/>
      <c r="G24" s="190"/>
      <c r="H24" s="193"/>
      <c r="I24" s="190"/>
    </row>
    <row r="26" spans="1:9" s="192" customFormat="1" ht="18.75">
      <c r="A26" s="190"/>
      <c r="B26" s="190"/>
      <c r="C26" s="190"/>
      <c r="D26" s="190"/>
      <c r="E26" s="190"/>
      <c r="F26" s="190"/>
      <c r="G26" s="190"/>
      <c r="H26" s="190"/>
      <c r="I26" s="190"/>
    </row>
    <row r="27" spans="1:9" s="192" customFormat="1" ht="18.75">
      <c r="A27" s="190"/>
      <c r="B27" s="190"/>
      <c r="C27" s="190"/>
      <c r="D27" s="190"/>
      <c r="E27" s="190"/>
      <c r="F27" s="190"/>
      <c r="G27" s="190"/>
      <c r="H27" s="190"/>
      <c r="I27" s="190"/>
    </row>
    <row r="28" spans="1:9" ht="15.75">
      <c r="A28" s="190"/>
      <c r="B28" s="190"/>
      <c r="C28" s="190"/>
      <c r="D28" s="190"/>
      <c r="E28" s="190"/>
      <c r="F28" s="190"/>
      <c r="G28" s="190"/>
      <c r="H28" s="190"/>
      <c r="I28" s="190"/>
    </row>
    <row r="33" ht="12.75">
      <c r="O33" s="285"/>
    </row>
  </sheetData>
  <mergeCells count="5">
    <mergeCell ref="F5:G5"/>
    <mergeCell ref="F6:G6"/>
    <mergeCell ref="D9:F9"/>
    <mergeCell ref="H8:I8"/>
    <mergeCell ref="H9:I9"/>
  </mergeCells>
  <printOptions/>
  <pageMargins left="0.748031496062992" right="0" top="0.78740157480315" bottom="0.196850393700787" header="0.511811023622047" footer="0.1"/>
  <pageSetup firstPageNumber="2" useFirstPageNumber="1" horizontalDpi="600" verticalDpi="600" orientation="landscape" paperSize="9" r:id="rId1"/>
  <headerFooter alignWithMargins="0">
    <oddFooter>&amp;R&amp;10頁 &amp;P</oddFooter>
  </headerFooter>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00390625" defaultRowHeight="16.5"/>
  <cols>
    <col min="1" max="1" width="8.00390625" style="194" customWidth="1"/>
    <col min="2" max="2" width="23.25390625" style="194" customWidth="1"/>
    <col min="3" max="3" width="16.875" style="194" customWidth="1"/>
    <col min="4" max="4" width="14.625" style="194" customWidth="1"/>
    <col min="5" max="5" width="23.125" style="194" customWidth="1"/>
    <col min="6" max="8" width="8.00390625" style="194" customWidth="1"/>
    <col min="9" max="9" width="2.00390625" style="194" customWidth="1"/>
    <col min="10" max="10" width="6.25390625" style="194" customWidth="1"/>
    <col min="11" max="11" width="6.375" style="194" customWidth="1"/>
    <col min="12" max="16384" width="8.00390625" style="194" customWidth="1"/>
  </cols>
  <sheetData>
    <row r="1" ht="22.5">
      <c r="A1" s="57" t="s">
        <v>185</v>
      </c>
    </row>
    <row r="3" s="189" customFormat="1" ht="26.25" customHeight="1">
      <c r="A3" s="284" t="s">
        <v>142</v>
      </c>
    </row>
    <row r="4" s="189" customFormat="1" ht="20.25"/>
    <row r="5" spans="1:5" s="192" customFormat="1" ht="18.75">
      <c r="A5" s="190"/>
      <c r="B5" s="190"/>
      <c r="C5" s="190"/>
      <c r="D5" s="191"/>
      <c r="E5" s="477"/>
    </row>
    <row r="6" spans="1:5" s="192" customFormat="1" ht="18.75">
      <c r="A6" s="240"/>
      <c r="B6" s="240"/>
      <c r="C6" s="240"/>
      <c r="D6" s="533" t="s">
        <v>29</v>
      </c>
      <c r="E6" s="533"/>
    </row>
    <row r="7" spans="1:5" s="192" customFormat="1" ht="18.75">
      <c r="A7" s="240"/>
      <c r="B7" s="240"/>
      <c r="C7" s="240"/>
      <c r="D7" s="242"/>
      <c r="E7" s="242"/>
    </row>
    <row r="8" spans="1:5" s="192" customFormat="1" ht="18.75">
      <c r="A8" s="240"/>
      <c r="B8" s="240"/>
      <c r="C8" s="240"/>
      <c r="D8" s="532" t="s">
        <v>312</v>
      </c>
      <c r="E8" s="532"/>
    </row>
    <row r="9" spans="1:5" s="192" customFormat="1" ht="18.75">
      <c r="A9" s="240"/>
      <c r="B9" s="240"/>
      <c r="C9" s="240"/>
      <c r="D9" s="529" t="s">
        <v>225</v>
      </c>
      <c r="E9" s="529"/>
    </row>
    <row r="10" spans="1:5" s="192" customFormat="1" ht="18.75">
      <c r="A10" s="240"/>
      <c r="B10" s="240"/>
      <c r="C10" s="240"/>
      <c r="D10" s="242"/>
      <c r="E10" s="242"/>
    </row>
    <row r="11" spans="1:5" s="192" customFormat="1" ht="18" customHeight="1">
      <c r="A11" s="246" t="s">
        <v>31</v>
      </c>
      <c r="B11" s="240"/>
      <c r="C11" s="240"/>
      <c r="D11" s="249">
        <v>190316</v>
      </c>
      <c r="E11" s="240" t="s">
        <v>302</v>
      </c>
    </row>
    <row r="12" spans="1:5" s="192" customFormat="1" ht="18.75">
      <c r="A12" s="240"/>
      <c r="B12" s="240"/>
      <c r="C12" s="240"/>
      <c r="D12" s="241"/>
      <c r="E12" s="241"/>
    </row>
    <row r="13" spans="1:5" s="192" customFormat="1" ht="18.75">
      <c r="A13" s="246" t="s">
        <v>32</v>
      </c>
      <c r="B13" s="240"/>
      <c r="C13" s="240"/>
      <c r="D13" s="249">
        <v>10238</v>
      </c>
      <c r="E13" s="240" t="s">
        <v>303</v>
      </c>
    </row>
    <row r="14" spans="1:5" s="192" customFormat="1" ht="15.75" customHeight="1">
      <c r="A14" s="240"/>
      <c r="B14" s="240"/>
      <c r="C14" s="240"/>
      <c r="D14" s="249"/>
      <c r="E14" s="240"/>
    </row>
    <row r="15" spans="1:5" s="192" customFormat="1" ht="18.75">
      <c r="A15" s="247" t="s">
        <v>299</v>
      </c>
      <c r="B15" s="240"/>
      <c r="C15" s="240"/>
      <c r="D15" s="249">
        <v>88479</v>
      </c>
      <c r="E15" s="240" t="s">
        <v>302</v>
      </c>
    </row>
    <row r="16" spans="1:5" s="192" customFormat="1" ht="16.5" customHeight="1">
      <c r="A16" s="240"/>
      <c r="B16" s="240"/>
      <c r="C16" s="240"/>
      <c r="D16" s="249"/>
      <c r="E16" s="240"/>
    </row>
    <row r="17" spans="1:5" s="192" customFormat="1" ht="18.75">
      <c r="A17" s="246" t="s">
        <v>300</v>
      </c>
      <c r="B17" s="240"/>
      <c r="C17" s="240"/>
      <c r="D17" s="249">
        <v>488</v>
      </c>
      <c r="E17" s="240" t="s">
        <v>304</v>
      </c>
    </row>
    <row r="18" spans="2:5" s="192" customFormat="1" ht="17.25" customHeight="1">
      <c r="B18" s="190"/>
      <c r="C18" s="190"/>
      <c r="D18" s="249"/>
      <c r="E18" s="190"/>
    </row>
    <row r="19" spans="1:5" s="192" customFormat="1" ht="18.75">
      <c r="A19" s="246" t="s">
        <v>36</v>
      </c>
      <c r="B19" s="240"/>
      <c r="C19" s="240"/>
      <c r="D19" s="249">
        <v>359122</v>
      </c>
      <c r="E19" s="240" t="s">
        <v>302</v>
      </c>
    </row>
    <row r="20" spans="1:5" s="192" customFormat="1" ht="18.75">
      <c r="A20" s="240"/>
      <c r="B20" s="190"/>
      <c r="C20" s="190"/>
      <c r="D20" s="193"/>
      <c r="E20" s="190"/>
    </row>
    <row r="21" spans="1:5" s="192" customFormat="1" ht="18.75">
      <c r="A21" s="246" t="s">
        <v>294</v>
      </c>
      <c r="B21" s="190"/>
      <c r="C21" s="190"/>
      <c r="D21" s="249">
        <v>3715</v>
      </c>
      <c r="E21" s="240" t="s">
        <v>305</v>
      </c>
    </row>
    <row r="22" spans="1:5" ht="15.75">
      <c r="A22" s="190"/>
      <c r="B22" s="190"/>
      <c r="C22" s="190"/>
      <c r="D22" s="190"/>
      <c r="E22" s="190"/>
    </row>
    <row r="23" spans="1:5" ht="17.25">
      <c r="A23" s="247" t="s">
        <v>301</v>
      </c>
      <c r="D23" s="249">
        <v>123388</v>
      </c>
      <c r="E23" s="240" t="s">
        <v>190</v>
      </c>
    </row>
    <row r="24" ht="15.75">
      <c r="D24" s="190"/>
    </row>
    <row r="25" spans="1:5" ht="17.25">
      <c r="A25" s="246" t="s">
        <v>33</v>
      </c>
      <c r="D25" s="249">
        <v>6304</v>
      </c>
      <c r="E25" s="240" t="s">
        <v>306</v>
      </c>
    </row>
    <row r="27" spans="1:11" ht="17.25">
      <c r="A27" s="246" t="s">
        <v>37</v>
      </c>
      <c r="D27" s="249">
        <v>2973168</v>
      </c>
      <c r="E27" s="240" t="s">
        <v>190</v>
      </c>
      <c r="K27" s="285"/>
    </row>
  </sheetData>
  <mergeCells count="3">
    <mergeCell ref="D9:E9"/>
    <mergeCell ref="D8:E8"/>
    <mergeCell ref="D6:E6"/>
  </mergeCells>
  <printOptions/>
  <pageMargins left="0.748031496062992" right="0" top="0.78740157480315" bottom="0.196850393700787" header="0.511811023622047" footer="0.1"/>
  <pageSetup firstPageNumber="3" useFirstPageNumber="1" horizontalDpi="600" verticalDpi="600" orientation="landscape" paperSize="9" r:id="rId1"/>
  <headerFooter alignWithMargins="0">
    <oddFooter>&amp;R&amp;10頁 &amp;P</oddFooter>
  </headerFooter>
</worksheet>
</file>

<file path=xl/worksheets/sheet5.xml><?xml version="1.0" encoding="utf-8"?>
<worksheet xmlns="http://schemas.openxmlformats.org/spreadsheetml/2006/main" xmlns:r="http://schemas.openxmlformats.org/officeDocument/2006/relationships">
  <dimension ref="A1:IV41"/>
  <sheetViews>
    <sheetView workbookViewId="0" topLeftCell="A1">
      <selection activeCell="A1" sqref="A1"/>
    </sheetView>
  </sheetViews>
  <sheetFormatPr defaultColWidth="9.00390625" defaultRowHeight="16.5"/>
  <cols>
    <col min="1" max="1" width="3.125" style="0" customWidth="1"/>
    <col min="2" max="2" width="39.50390625" style="0" customWidth="1"/>
    <col min="3" max="3" width="12.625" style="0" customWidth="1"/>
    <col min="4" max="4" width="3.625" style="0" customWidth="1"/>
    <col min="5" max="5" width="10.625" style="0" customWidth="1"/>
    <col min="6" max="6" width="3.75390625" style="0" customWidth="1"/>
    <col min="7" max="7" width="8.125" style="0" customWidth="1"/>
    <col min="8" max="8" width="3.50390625" style="0" customWidth="1"/>
    <col min="9" max="9" width="12.625" style="0" customWidth="1"/>
    <col min="10" max="10" width="2.75390625" style="0" customWidth="1"/>
    <col min="11" max="11" width="10.625" style="0" customWidth="1"/>
    <col min="12" max="12" width="3.125" style="0" customWidth="1"/>
    <col min="13" max="13" width="8.75390625" style="0" customWidth="1"/>
  </cols>
  <sheetData>
    <row r="1" spans="1:13" ht="25.5">
      <c r="A1" s="201" t="s">
        <v>46</v>
      </c>
      <c r="B1" s="1"/>
      <c r="C1" s="1"/>
      <c r="D1" s="1"/>
      <c r="E1" s="1"/>
      <c r="F1" s="1"/>
      <c r="G1" s="1"/>
      <c r="H1" s="1"/>
      <c r="I1" s="1"/>
      <c r="J1" s="1"/>
      <c r="K1" s="1"/>
      <c r="L1" s="1"/>
      <c r="M1" s="1"/>
    </row>
    <row r="2" spans="1:13" ht="13.5" customHeight="1">
      <c r="A2" s="81"/>
      <c r="B2" s="1"/>
      <c r="C2" s="1"/>
      <c r="D2" s="1"/>
      <c r="E2" s="1"/>
      <c r="F2" s="1"/>
      <c r="G2" s="1"/>
      <c r="H2" s="1"/>
      <c r="I2" s="1"/>
      <c r="J2" s="1"/>
      <c r="K2" s="1"/>
      <c r="L2" s="1"/>
      <c r="M2" s="1"/>
    </row>
    <row r="3" spans="1:13" ht="19.5">
      <c r="A3" s="65" t="s">
        <v>9</v>
      </c>
      <c r="B3" s="1"/>
      <c r="C3" s="1"/>
      <c r="D3" s="1"/>
      <c r="E3" s="1"/>
      <c r="F3" s="1"/>
      <c r="G3" s="1"/>
      <c r="H3" s="1"/>
      <c r="I3" s="1"/>
      <c r="J3" s="1"/>
      <c r="K3" s="1"/>
      <c r="L3" s="1"/>
      <c r="M3" s="1"/>
    </row>
    <row r="4" spans="1:17" ht="16.5">
      <c r="A4" s="1"/>
      <c r="B4" s="1"/>
      <c r="C4" s="534" t="s">
        <v>90</v>
      </c>
      <c r="D4" s="534"/>
      <c r="E4" s="534"/>
      <c r="F4" s="534"/>
      <c r="G4" s="534"/>
      <c r="H4" s="1"/>
      <c r="I4" s="534" t="s">
        <v>91</v>
      </c>
      <c r="J4" s="534"/>
      <c r="K4" s="534"/>
      <c r="L4" s="534"/>
      <c r="M4" s="534"/>
      <c r="N4" s="11"/>
      <c r="O4" s="11"/>
      <c r="P4" s="11"/>
      <c r="Q4" s="11"/>
    </row>
    <row r="5" spans="1:17" ht="16.5">
      <c r="A5" s="1"/>
      <c r="B5" s="1"/>
      <c r="C5" s="535" t="s">
        <v>203</v>
      </c>
      <c r="D5" s="535"/>
      <c r="E5" s="535"/>
      <c r="F5" s="419"/>
      <c r="G5" s="419"/>
      <c r="H5" s="1"/>
      <c r="I5" s="535" t="s">
        <v>203</v>
      </c>
      <c r="J5" s="535"/>
      <c r="K5" s="535"/>
      <c r="L5" s="419"/>
      <c r="M5" s="419"/>
      <c r="N5" s="11"/>
      <c r="O5" s="11"/>
      <c r="P5" s="11"/>
      <c r="Q5" s="11"/>
    </row>
    <row r="6" spans="1:17" ht="16.5">
      <c r="A6" s="1"/>
      <c r="B6" s="1"/>
      <c r="C6" s="214">
        <v>39066</v>
      </c>
      <c r="D6" s="9"/>
      <c r="E6" s="215" t="s">
        <v>206</v>
      </c>
      <c r="F6" s="9"/>
      <c r="G6" s="9" t="s">
        <v>47</v>
      </c>
      <c r="H6" s="1"/>
      <c r="I6" s="214">
        <v>39066</v>
      </c>
      <c r="J6" s="9"/>
      <c r="K6" s="215" t="s">
        <v>206</v>
      </c>
      <c r="L6" s="9"/>
      <c r="M6" s="9" t="s">
        <v>47</v>
      </c>
      <c r="N6" s="11"/>
      <c r="O6" s="11"/>
      <c r="P6" s="11"/>
      <c r="Q6" s="11"/>
    </row>
    <row r="7" spans="1:17" ht="3.75" customHeight="1">
      <c r="A7" s="1"/>
      <c r="B7" s="1"/>
      <c r="C7" s="71"/>
      <c r="D7" s="1"/>
      <c r="E7" s="1"/>
      <c r="F7" s="1"/>
      <c r="G7" s="66"/>
      <c r="H7" s="1"/>
      <c r="I7" s="71"/>
      <c r="J7" s="1"/>
      <c r="K7" s="66"/>
      <c r="L7" s="1"/>
      <c r="M7" s="1"/>
      <c r="N7" s="11"/>
      <c r="O7" s="11"/>
      <c r="P7" s="11"/>
      <c r="Q7" s="11"/>
    </row>
    <row r="8" spans="1:17" ht="18.75">
      <c r="A8" s="71" t="s">
        <v>154</v>
      </c>
      <c r="B8" s="71"/>
      <c r="C8" s="368">
        <v>124274</v>
      </c>
      <c r="D8" s="1"/>
      <c r="E8" s="222">
        <v>81133</v>
      </c>
      <c r="F8" s="223"/>
      <c r="G8" s="218">
        <f>(C8-E8)/E8*100</f>
        <v>53.17318477068517</v>
      </c>
      <c r="H8" s="223"/>
      <c r="I8" s="69">
        <v>861.99375432</v>
      </c>
      <c r="J8" s="67"/>
      <c r="K8" s="63">
        <v>666.0378</v>
      </c>
      <c r="L8" s="67"/>
      <c r="M8" s="218">
        <f>(I8-K8)/K8*100</f>
        <v>29.421146115130416</v>
      </c>
      <c r="N8" s="11"/>
      <c r="O8" s="11"/>
      <c r="P8" s="11"/>
      <c r="Q8" s="11"/>
    </row>
    <row r="9" spans="1:17" ht="12" customHeight="1">
      <c r="A9" s="71"/>
      <c r="B9" s="71"/>
      <c r="C9" s="369"/>
      <c r="D9" s="1"/>
      <c r="E9" s="223"/>
      <c r="F9" s="223"/>
      <c r="G9" s="220"/>
      <c r="H9" s="223"/>
      <c r="I9" s="69"/>
      <c r="J9" s="223"/>
      <c r="K9" s="222"/>
      <c r="L9" s="1"/>
      <c r="M9" s="220"/>
      <c r="N9" s="11"/>
      <c r="O9" s="11"/>
      <c r="P9" s="11"/>
      <c r="Q9" s="11"/>
    </row>
    <row r="10" spans="1:17" ht="16.5">
      <c r="A10" s="71" t="s">
        <v>109</v>
      </c>
      <c r="B10" s="71"/>
      <c r="C10" s="368">
        <v>970</v>
      </c>
      <c r="D10" s="1"/>
      <c r="E10" s="222">
        <v>934</v>
      </c>
      <c r="F10" s="223"/>
      <c r="G10" s="218">
        <f>(C10-E10)/E10*100</f>
        <v>3.854389721627409</v>
      </c>
      <c r="H10" s="223"/>
      <c r="I10" s="69">
        <v>198</v>
      </c>
      <c r="J10" s="217"/>
      <c r="K10" s="63">
        <v>201</v>
      </c>
      <c r="L10" s="1"/>
      <c r="M10" s="218">
        <f>(I10-K10)/K10*100</f>
        <v>-1.4925373134328357</v>
      </c>
      <c r="N10" s="11"/>
      <c r="O10" s="11"/>
      <c r="P10" s="11"/>
      <c r="Q10" s="11"/>
    </row>
    <row r="11" spans="1:17" ht="12" customHeight="1">
      <c r="A11" s="71"/>
      <c r="B11" s="71"/>
      <c r="C11" s="369"/>
      <c r="D11" s="1"/>
      <c r="E11" s="223"/>
      <c r="F11" s="223"/>
      <c r="G11" s="219"/>
      <c r="H11" s="223"/>
      <c r="I11" s="69"/>
      <c r="J11" s="223"/>
      <c r="K11" s="63"/>
      <c r="L11" s="1"/>
      <c r="M11" s="219"/>
      <c r="N11" s="11"/>
      <c r="O11" s="11"/>
      <c r="P11" s="11"/>
      <c r="Q11" s="11"/>
    </row>
    <row r="12" spans="1:17" ht="16.5">
      <c r="A12" s="71" t="s">
        <v>110</v>
      </c>
      <c r="B12" s="71"/>
      <c r="C12" s="369">
        <v>49</v>
      </c>
      <c r="D12" s="1" t="s">
        <v>104</v>
      </c>
      <c r="E12" s="223">
        <v>57</v>
      </c>
      <c r="F12" s="1" t="s">
        <v>104</v>
      </c>
      <c r="G12" s="218">
        <f>(C12-E12)/E12*100</f>
        <v>-14.035087719298245</v>
      </c>
      <c r="H12" s="223"/>
      <c r="I12" s="69">
        <v>6</v>
      </c>
      <c r="J12" s="223"/>
      <c r="K12" s="63">
        <v>10</v>
      </c>
      <c r="L12" s="1"/>
      <c r="M12" s="218">
        <f>(I12-K12)/K12*100</f>
        <v>-40</v>
      </c>
      <c r="N12" s="11"/>
      <c r="O12" s="11"/>
      <c r="P12" s="11"/>
      <c r="Q12" s="11"/>
    </row>
    <row r="13" spans="1:17" ht="12" customHeight="1">
      <c r="A13" s="71"/>
      <c r="B13" s="71"/>
      <c r="C13" s="369"/>
      <c r="D13" s="1"/>
      <c r="E13" s="223"/>
      <c r="F13" s="223"/>
      <c r="G13" s="219"/>
      <c r="H13" s="223"/>
      <c r="I13" s="69"/>
      <c r="J13" s="223"/>
      <c r="K13" s="63"/>
      <c r="L13" s="1"/>
      <c r="M13" s="219"/>
      <c r="N13" s="11"/>
      <c r="O13" s="11"/>
      <c r="P13" s="11"/>
      <c r="Q13" s="11"/>
    </row>
    <row r="14" spans="1:17" ht="18" customHeight="1">
      <c r="A14" s="71" t="s">
        <v>152</v>
      </c>
      <c r="B14" s="71"/>
      <c r="C14" s="369">
        <v>13</v>
      </c>
      <c r="D14" s="268"/>
      <c r="E14" s="223">
        <v>15</v>
      </c>
      <c r="F14" s="223"/>
      <c r="G14" s="218">
        <f>(C14-E14)/E14*100</f>
        <v>-13.333333333333334</v>
      </c>
      <c r="H14" s="223"/>
      <c r="I14" s="69">
        <v>9</v>
      </c>
      <c r="J14" s="480" t="s">
        <v>270</v>
      </c>
      <c r="K14" s="63">
        <v>13</v>
      </c>
      <c r="L14" s="354" t="s">
        <v>153</v>
      </c>
      <c r="M14" s="218">
        <f>(I14-K14)/K14*100</f>
        <v>-30.76923076923077</v>
      </c>
      <c r="N14" s="11"/>
      <c r="O14" s="11"/>
      <c r="P14" s="11"/>
      <c r="Q14" s="11"/>
    </row>
    <row r="15" spans="1:17" ht="12" customHeight="1">
      <c r="A15" s="71"/>
      <c r="B15" s="71"/>
      <c r="C15" s="368"/>
      <c r="D15" s="1"/>
      <c r="E15" s="222"/>
      <c r="F15" s="223"/>
      <c r="G15" s="220"/>
      <c r="H15" s="223"/>
      <c r="I15" s="69"/>
      <c r="J15" s="223"/>
      <c r="K15" s="63"/>
      <c r="L15" s="1"/>
      <c r="M15" s="220"/>
      <c r="N15" s="11"/>
      <c r="O15" s="11"/>
      <c r="P15" s="11"/>
      <c r="Q15" s="11"/>
    </row>
    <row r="16" spans="1:17" ht="16.5">
      <c r="A16" s="73" t="s">
        <v>11</v>
      </c>
      <c r="B16" s="71"/>
      <c r="C16" s="368">
        <v>3191</v>
      </c>
      <c r="D16" s="1"/>
      <c r="E16" s="222">
        <v>2448</v>
      </c>
      <c r="F16" s="223"/>
      <c r="G16" s="218">
        <f>(C16-E16)/E16*100</f>
        <v>30.35130718954248</v>
      </c>
      <c r="H16" s="223"/>
      <c r="I16" s="69">
        <v>199</v>
      </c>
      <c r="J16" s="217"/>
      <c r="K16" s="63">
        <v>201</v>
      </c>
      <c r="L16" s="1"/>
      <c r="M16" s="218">
        <f>(I16-K16)/K16*100</f>
        <v>-0.9950248756218906</v>
      </c>
      <c r="N16" s="11"/>
      <c r="O16" s="11"/>
      <c r="P16" s="11"/>
      <c r="Q16" s="11"/>
    </row>
    <row r="17" spans="1:17" ht="16.5">
      <c r="A17" s="1" t="s">
        <v>48</v>
      </c>
      <c r="B17" s="71"/>
      <c r="C17" s="368">
        <v>974</v>
      </c>
      <c r="D17" s="1"/>
      <c r="E17" s="222">
        <v>938</v>
      </c>
      <c r="F17" s="223"/>
      <c r="G17" s="218">
        <f>(C17-E17)/E17*100</f>
        <v>3.8379530916844353</v>
      </c>
      <c r="H17" s="223"/>
      <c r="I17" s="69">
        <v>198</v>
      </c>
      <c r="J17" s="217"/>
      <c r="K17" s="63">
        <v>201</v>
      </c>
      <c r="L17" s="1"/>
      <c r="M17" s="218">
        <f>(I17-K17)/K17*100</f>
        <v>-1.4925373134328357</v>
      </c>
      <c r="N17" s="11"/>
      <c r="O17" s="11"/>
      <c r="P17" s="11"/>
      <c r="Q17" s="11"/>
    </row>
    <row r="18" spans="1:17" ht="16.5">
      <c r="A18" s="1" t="s">
        <v>56</v>
      </c>
      <c r="B18" s="71"/>
      <c r="C18" s="368"/>
      <c r="D18" s="1"/>
      <c r="E18" s="222"/>
      <c r="F18" s="223"/>
      <c r="G18" s="218"/>
      <c r="H18" s="223"/>
      <c r="I18" s="69"/>
      <c r="J18" s="217"/>
      <c r="K18" s="222"/>
      <c r="L18" s="1"/>
      <c r="M18" s="218"/>
      <c r="N18" s="11"/>
      <c r="O18" s="11"/>
      <c r="P18" s="11"/>
      <c r="Q18" s="11"/>
    </row>
    <row r="19" spans="1:17" ht="16.5">
      <c r="A19" s="1" t="s">
        <v>49</v>
      </c>
      <c r="B19" s="71"/>
      <c r="C19" s="368">
        <v>27</v>
      </c>
      <c r="D19" s="1"/>
      <c r="E19" s="222">
        <v>27</v>
      </c>
      <c r="F19" s="223"/>
      <c r="G19" s="470">
        <v>0</v>
      </c>
      <c r="H19" s="223"/>
      <c r="I19" s="69">
        <v>1</v>
      </c>
      <c r="J19" s="217"/>
      <c r="K19" s="222">
        <v>0</v>
      </c>
      <c r="L19" s="1"/>
      <c r="M19" s="264" t="s">
        <v>85</v>
      </c>
      <c r="N19" s="11"/>
      <c r="O19" s="11"/>
      <c r="P19" s="11"/>
      <c r="Q19" s="11"/>
    </row>
    <row r="20" spans="1:17" ht="16.5">
      <c r="A20" s="1" t="s">
        <v>50</v>
      </c>
      <c r="B20" s="71"/>
      <c r="C20" s="368">
        <v>1955</v>
      </c>
      <c r="D20" s="1"/>
      <c r="E20" s="222">
        <v>1304</v>
      </c>
      <c r="F20" s="223"/>
      <c r="G20" s="218">
        <f>(C20-E20)/E20*100</f>
        <v>49.923312883435585</v>
      </c>
      <c r="H20" s="223"/>
      <c r="I20" s="279" t="s">
        <v>85</v>
      </c>
      <c r="J20" s="217"/>
      <c r="K20" s="264" t="s">
        <v>85</v>
      </c>
      <c r="L20" s="1"/>
      <c r="N20" s="11"/>
      <c r="O20" s="11"/>
      <c r="P20" s="11"/>
      <c r="Q20" s="11"/>
    </row>
    <row r="21" spans="1:17" ht="16.5" customHeight="1">
      <c r="A21" s="1" t="s">
        <v>254</v>
      </c>
      <c r="B21" s="71"/>
      <c r="C21" s="368">
        <v>43</v>
      </c>
      <c r="D21" s="1"/>
      <c r="E21" s="222">
        <v>0</v>
      </c>
      <c r="F21" s="223"/>
      <c r="G21" s="264" t="s">
        <v>85</v>
      </c>
      <c r="H21" s="223"/>
      <c r="I21" s="279" t="s">
        <v>85</v>
      </c>
      <c r="J21" s="217"/>
      <c r="K21" s="264" t="s">
        <v>85</v>
      </c>
      <c r="L21" s="1"/>
      <c r="M21" s="218"/>
      <c r="N21" s="11"/>
      <c r="O21" s="11"/>
      <c r="P21" s="11"/>
      <c r="Q21" s="11"/>
    </row>
    <row r="22" spans="1:17" ht="16.5">
      <c r="A22" s="1" t="s">
        <v>57</v>
      </c>
      <c r="B22" s="71"/>
      <c r="C22" s="368">
        <v>178</v>
      </c>
      <c r="D22" s="1"/>
      <c r="E22" s="222">
        <v>166</v>
      </c>
      <c r="F22" s="223"/>
      <c r="G22" s="218">
        <f>(C22-E22)/E22*100</f>
        <v>7.228915662650602</v>
      </c>
      <c r="H22" s="223"/>
      <c r="I22" s="279" t="s">
        <v>85</v>
      </c>
      <c r="J22" s="217"/>
      <c r="K22" s="264" t="s">
        <v>85</v>
      </c>
      <c r="L22" s="1"/>
      <c r="M22" s="218"/>
      <c r="N22" s="11"/>
      <c r="O22" s="11"/>
      <c r="P22" s="11"/>
      <c r="Q22" s="11"/>
    </row>
    <row r="23" spans="1:17" ht="16.5">
      <c r="A23" s="1" t="s">
        <v>111</v>
      </c>
      <c r="B23" s="71"/>
      <c r="C23" s="368"/>
      <c r="D23" s="1"/>
      <c r="E23" s="222"/>
      <c r="F23" s="223"/>
      <c r="G23" s="218"/>
      <c r="H23" s="223"/>
      <c r="J23" s="217"/>
      <c r="K23" s="264"/>
      <c r="L23" s="1"/>
      <c r="M23" s="218"/>
      <c r="N23" s="11"/>
      <c r="O23" s="11"/>
      <c r="P23" s="11"/>
      <c r="Q23" s="11"/>
    </row>
    <row r="24" spans="1:17" ht="17.25" customHeight="1">
      <c r="A24" s="1" t="s">
        <v>112</v>
      </c>
      <c r="B24" s="71"/>
      <c r="C24" s="368">
        <v>9</v>
      </c>
      <c r="D24" s="1"/>
      <c r="E24" s="222">
        <v>8</v>
      </c>
      <c r="F24" s="223"/>
      <c r="G24" s="218">
        <f>(C24-E24)/E24*100</f>
        <v>12.5</v>
      </c>
      <c r="H24" s="223"/>
      <c r="I24" s="279" t="s">
        <v>85</v>
      </c>
      <c r="J24" s="217"/>
      <c r="K24" s="264" t="s">
        <v>85</v>
      </c>
      <c r="L24" s="1"/>
      <c r="M24" s="218"/>
      <c r="N24" s="11"/>
      <c r="O24" s="11"/>
      <c r="P24" s="11"/>
      <c r="Q24" s="11"/>
    </row>
    <row r="25" spans="1:17" ht="17.25" customHeight="1">
      <c r="A25" s="1" t="s">
        <v>98</v>
      </c>
      <c r="B25" s="71"/>
      <c r="C25" s="368">
        <v>4</v>
      </c>
      <c r="D25" s="1"/>
      <c r="E25" s="222">
        <v>3</v>
      </c>
      <c r="F25" s="223"/>
      <c r="G25" s="218">
        <f>(C25-E25)/E25*100</f>
        <v>33.33333333333333</v>
      </c>
      <c r="H25" s="223"/>
      <c r="I25" s="279" t="s">
        <v>85</v>
      </c>
      <c r="J25" s="217"/>
      <c r="K25" s="264" t="s">
        <v>85</v>
      </c>
      <c r="L25" s="1"/>
      <c r="M25" s="218"/>
      <c r="N25" s="11"/>
      <c r="O25" s="11"/>
      <c r="P25" s="11"/>
      <c r="Q25" s="11"/>
    </row>
    <row r="26" spans="1:17" ht="17.25" customHeight="1">
      <c r="A26" s="1" t="s">
        <v>97</v>
      </c>
      <c r="B26" s="71"/>
      <c r="C26" s="368">
        <v>1</v>
      </c>
      <c r="D26" s="1"/>
      <c r="E26" s="222">
        <v>2</v>
      </c>
      <c r="F26" s="223"/>
      <c r="G26" s="218">
        <f>(C26-E26)/E26*100</f>
        <v>-50</v>
      </c>
      <c r="H26" s="223"/>
      <c r="I26" s="279" t="s">
        <v>85</v>
      </c>
      <c r="J26" s="217"/>
      <c r="K26" s="264" t="s">
        <v>85</v>
      </c>
      <c r="L26" s="1"/>
      <c r="M26" s="218"/>
      <c r="N26" s="11"/>
      <c r="O26" s="11"/>
      <c r="P26" s="11"/>
      <c r="Q26" s="11"/>
    </row>
    <row r="27" spans="1:17" ht="16.5">
      <c r="A27" s="71"/>
      <c r="B27" s="71"/>
      <c r="D27" s="1"/>
      <c r="E27" s="63"/>
      <c r="F27" s="223"/>
      <c r="G27" s="224"/>
      <c r="H27" s="223"/>
      <c r="J27" s="217"/>
      <c r="K27" s="222"/>
      <c r="L27" s="1"/>
      <c r="M27" s="218"/>
      <c r="N27" s="11"/>
      <c r="O27" s="11"/>
      <c r="P27" s="11"/>
      <c r="Q27" s="11"/>
    </row>
    <row r="28" spans="1:17" ht="16.5">
      <c r="A28" s="204" t="s">
        <v>66</v>
      </c>
      <c r="B28" s="71"/>
      <c r="C28" s="69"/>
      <c r="D28" s="1"/>
      <c r="E28" s="70"/>
      <c r="F28" s="1"/>
      <c r="G28" s="68"/>
      <c r="H28" s="1"/>
      <c r="I28" s="69"/>
      <c r="J28" s="70"/>
      <c r="K28" s="79"/>
      <c r="L28" s="1"/>
      <c r="N28" s="11"/>
      <c r="O28" s="11"/>
      <c r="P28" s="11"/>
      <c r="Q28" s="11"/>
    </row>
    <row r="29" spans="1:17" ht="16.5">
      <c r="A29" s="356" t="s">
        <v>162</v>
      </c>
      <c r="B29" s="366" t="s">
        <v>177</v>
      </c>
      <c r="C29" s="69"/>
      <c r="D29" s="1"/>
      <c r="E29" s="70"/>
      <c r="F29" s="1"/>
      <c r="G29" s="68"/>
      <c r="H29" s="1"/>
      <c r="I29" s="69"/>
      <c r="J29" s="70"/>
      <c r="K29" s="79"/>
      <c r="L29" s="1"/>
      <c r="N29" s="11"/>
      <c r="O29" s="11"/>
      <c r="P29" s="11"/>
      <c r="Q29" s="11"/>
    </row>
    <row r="30" spans="1:17" ht="16.5">
      <c r="A30" s="1" t="s">
        <v>165</v>
      </c>
      <c r="B30" s="204" t="s">
        <v>87</v>
      </c>
      <c r="C30" s="69"/>
      <c r="D30" s="1"/>
      <c r="E30" s="70"/>
      <c r="F30" s="1"/>
      <c r="G30" s="68"/>
      <c r="H30" s="1"/>
      <c r="I30" s="69"/>
      <c r="J30" s="70"/>
      <c r="K30" s="79"/>
      <c r="L30" s="1"/>
      <c r="N30" s="11"/>
      <c r="O30" s="11"/>
      <c r="P30" s="11"/>
      <c r="Q30" s="11"/>
    </row>
    <row r="31" spans="1:256" ht="16.5">
      <c r="A31" s="1" t="s">
        <v>166</v>
      </c>
      <c r="B31" s="10" t="s">
        <v>342</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8" customHeight="1">
      <c r="A32" s="480" t="s">
        <v>270</v>
      </c>
      <c r="B32" s="367" t="s">
        <v>269</v>
      </c>
      <c r="C32" s="1"/>
      <c r="D32" s="1"/>
      <c r="E32" s="1"/>
      <c r="F32" s="1"/>
      <c r="G32" s="1"/>
      <c r="H32" s="1"/>
      <c r="I32" s="1"/>
      <c r="J32" s="1"/>
      <c r="K32" s="1"/>
      <c r="L32" s="1"/>
      <c r="M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6.5">
      <c r="A33" s="355" t="s">
        <v>163</v>
      </c>
      <c r="B33" s="367" t="s">
        <v>178</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6.5" customHeight="1">
      <c r="A34" s="268" t="s">
        <v>107</v>
      </c>
      <c r="B34" s="367" t="s">
        <v>255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 r="A35" s="227" t="s">
        <v>164</v>
      </c>
      <c r="B35" s="10" t="s">
        <v>167</v>
      </c>
      <c r="C35" s="1"/>
      <c r="D35" s="1"/>
      <c r="E35" s="1"/>
      <c r="F35" s="1"/>
      <c r="G35" s="1"/>
      <c r="H35" s="1"/>
      <c r="I35" s="1"/>
      <c r="J35" s="1"/>
      <c r="K35" s="1"/>
      <c r="L35" s="1"/>
      <c r="M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6.5">
      <c r="A36" s="1"/>
      <c r="B36" s="1"/>
      <c r="C36" s="1"/>
      <c r="D36" s="1"/>
      <c r="E36" s="1"/>
      <c r="F36" s="1"/>
      <c r="G36" s="1"/>
      <c r="H36" s="1"/>
      <c r="I36" s="1"/>
      <c r="J36" s="1"/>
      <c r="K36" s="1"/>
      <c r="L36" s="1"/>
      <c r="M36" s="1"/>
      <c r="N36" s="353"/>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6.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6.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6.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17" ht="16.5">
      <c r="A40" s="11"/>
      <c r="B40" s="1"/>
      <c r="C40" s="69"/>
      <c r="D40" s="1"/>
      <c r="E40" s="70"/>
      <c r="F40" s="1"/>
      <c r="G40" s="68"/>
      <c r="H40" s="1"/>
      <c r="I40" s="69"/>
      <c r="J40" s="70"/>
      <c r="K40" s="70"/>
      <c r="L40" s="1"/>
      <c r="M40" s="68"/>
      <c r="N40" s="11"/>
      <c r="O40" s="11"/>
      <c r="P40" s="11"/>
      <c r="Q40" s="11"/>
    </row>
    <row r="41" spans="1:13" ht="16.5">
      <c r="A41" s="1"/>
      <c r="B41" s="1"/>
      <c r="C41" s="1"/>
      <c r="D41" s="1"/>
      <c r="E41" s="1"/>
      <c r="F41" s="1"/>
      <c r="G41" s="1"/>
      <c r="H41" s="1"/>
      <c r="I41" s="1"/>
      <c r="J41" s="1"/>
      <c r="K41" s="1"/>
      <c r="L41" s="1"/>
      <c r="M41" s="1"/>
    </row>
  </sheetData>
  <mergeCells count="4">
    <mergeCell ref="I4:M4"/>
    <mergeCell ref="C4:G4"/>
    <mergeCell ref="C5:E5"/>
    <mergeCell ref="I5:K5"/>
  </mergeCells>
  <printOptions horizontalCentered="1"/>
  <pageMargins left="0.393700787401575" right="0" top="0.31496062992126" bottom="0.196850393700787" header="0.511811023622047" footer="0.1"/>
  <pageSetup firstPageNumber="4" useFirstPageNumber="1" horizontalDpi="600" verticalDpi="600" orientation="landscape" paperSize="9" r:id="rId1"/>
  <headerFooter alignWithMargins="0">
    <oddFooter>&amp;R&amp;10頁 &amp;P</oddFooter>
  </headerFooter>
</worksheet>
</file>

<file path=xl/worksheets/sheet6.xml><?xml version="1.0" encoding="utf-8"?>
<worksheet xmlns="http://schemas.openxmlformats.org/spreadsheetml/2006/main" xmlns:r="http://schemas.openxmlformats.org/officeDocument/2006/relationships">
  <dimension ref="A1:N42"/>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6.25390625" style="1" customWidth="1"/>
    <col min="4" max="4" width="3.50390625" style="1" customWidth="1"/>
    <col min="5" max="5" width="16.50390625" style="1" customWidth="1"/>
    <col min="6" max="6" width="3.00390625" style="1" customWidth="1"/>
    <col min="7" max="7" width="9.625" style="1" customWidth="1"/>
    <col min="8" max="8" width="3.50390625" style="1" customWidth="1"/>
    <col min="9" max="9" width="16.25390625" style="1" customWidth="1"/>
    <col min="10" max="10" width="2.75390625" style="1" customWidth="1"/>
    <col min="11" max="11" width="15.625" style="1" customWidth="1"/>
    <col min="12" max="12" width="1.75390625" style="1" customWidth="1"/>
    <col min="13" max="13" width="9.125" style="1" customWidth="1"/>
    <col min="14" max="14" width="3.00390625" style="1" customWidth="1"/>
    <col min="15" max="16384" width="9.00390625" style="1" customWidth="1"/>
  </cols>
  <sheetData>
    <row r="1" ht="18" customHeight="1">
      <c r="A1" s="65" t="s">
        <v>179</v>
      </c>
    </row>
    <row r="2" spans="3:13" ht="15" customHeight="1">
      <c r="C2" s="534" t="s">
        <v>90</v>
      </c>
      <c r="D2" s="534"/>
      <c r="E2" s="534"/>
      <c r="F2" s="534"/>
      <c r="G2" s="534"/>
      <c r="I2" s="534" t="s">
        <v>91</v>
      </c>
      <c r="J2" s="534"/>
      <c r="K2" s="534"/>
      <c r="L2" s="534"/>
      <c r="M2" s="534"/>
    </row>
    <row r="3" spans="3:11" ht="15" customHeight="1">
      <c r="C3" s="72" t="s">
        <v>257</v>
      </c>
      <c r="D3" s="80"/>
      <c r="E3" s="80"/>
      <c r="I3" s="72" t="s">
        <v>257</v>
      </c>
      <c r="J3" s="80"/>
      <c r="K3" s="80"/>
    </row>
    <row r="4" spans="1:13" ht="14.25" customHeight="1">
      <c r="A4" s="520"/>
      <c r="B4" s="520"/>
      <c r="C4" s="420" t="s">
        <v>256</v>
      </c>
      <c r="D4" s="9"/>
      <c r="E4" s="421" t="s">
        <v>207</v>
      </c>
      <c r="F4" s="9"/>
      <c r="G4" s="212" t="s">
        <v>58</v>
      </c>
      <c r="I4" s="420" t="s">
        <v>256</v>
      </c>
      <c r="J4" s="9"/>
      <c r="K4" s="421" t="s">
        <v>207</v>
      </c>
      <c r="L4" s="9"/>
      <c r="M4" s="212" t="s">
        <v>58</v>
      </c>
    </row>
    <row r="5" spans="1:13" ht="15.75" customHeight="1">
      <c r="A5" s="151" t="s">
        <v>180</v>
      </c>
      <c r="C5" s="370">
        <v>777744.1</v>
      </c>
      <c r="D5" s="377"/>
      <c r="E5" s="422">
        <v>549632.2</v>
      </c>
      <c r="F5" s="377"/>
      <c r="G5" s="224">
        <f>(C5-E5)/E5*100</f>
        <v>41.502644859598846</v>
      </c>
      <c r="I5" s="370">
        <v>8275.336392000001</v>
      </c>
      <c r="J5" s="377"/>
      <c r="K5" s="422">
        <v>3045.7</v>
      </c>
      <c r="L5" s="377"/>
      <c r="M5" s="224">
        <f>(I5-K5)/K5*100</f>
        <v>171.70556496043608</v>
      </c>
    </row>
    <row r="6" spans="1:13" ht="15.75" customHeight="1">
      <c r="A6" s="151" t="s">
        <v>181</v>
      </c>
      <c r="B6" s="71"/>
      <c r="C6" s="371">
        <v>471289.7</v>
      </c>
      <c r="D6" s="423"/>
      <c r="E6" s="378">
        <v>298655.2</v>
      </c>
      <c r="F6" s="223"/>
      <c r="G6" s="224">
        <f>(C6-E6)/E6*100</f>
        <v>57.80394916947704</v>
      </c>
      <c r="I6" s="370">
        <v>8275.336392000001</v>
      </c>
      <c r="J6" s="423"/>
      <c r="K6" s="378">
        <v>3045.7</v>
      </c>
      <c r="L6" s="223"/>
      <c r="M6" s="224">
        <f>(I6-K6)/K6*100</f>
        <v>171.70556496043608</v>
      </c>
    </row>
    <row r="7" spans="1:13" ht="13.5" customHeight="1">
      <c r="A7" s="1" t="s">
        <v>99</v>
      </c>
      <c r="C7" s="371">
        <v>305891.7</v>
      </c>
      <c r="D7" s="423"/>
      <c r="E7" s="378">
        <v>164985.4</v>
      </c>
      <c r="F7" s="223"/>
      <c r="G7" s="224">
        <f>(C7-E7)/E7*100</f>
        <v>85.40531465208439</v>
      </c>
      <c r="I7" s="371">
        <v>1769.213</v>
      </c>
      <c r="J7" s="423"/>
      <c r="K7" s="378">
        <v>665.4367000000001</v>
      </c>
      <c r="L7" s="223"/>
      <c r="M7" s="224">
        <f>(I7-K7)/K7*100</f>
        <v>165.87247141613918</v>
      </c>
    </row>
    <row r="8" spans="1:13" ht="13.5" customHeight="1">
      <c r="A8" s="1" t="s">
        <v>100</v>
      </c>
      <c r="C8" s="371">
        <v>165398</v>
      </c>
      <c r="D8" s="423"/>
      <c r="E8" s="378">
        <v>133669.8</v>
      </c>
      <c r="F8" s="223"/>
      <c r="G8" s="224">
        <f>(C8-E8)/E8*100</f>
        <v>23.736251569165223</v>
      </c>
      <c r="I8" s="371">
        <v>6506.123392000001</v>
      </c>
      <c r="J8" s="423"/>
      <c r="K8" s="378">
        <v>2380.3</v>
      </c>
      <c r="L8" s="223"/>
      <c r="M8" s="224">
        <f>(I8-K8)/K8*100</f>
        <v>173.33207545267408</v>
      </c>
    </row>
    <row r="9" spans="1:11" ht="6" customHeight="1">
      <c r="A9" s="71"/>
      <c r="B9" s="72"/>
      <c r="C9" s="368"/>
      <c r="E9" s="217"/>
      <c r="F9" s="223"/>
      <c r="G9" s="381"/>
      <c r="K9" s="66"/>
    </row>
    <row r="10" spans="1:13" ht="15.75" customHeight="1">
      <c r="A10" s="73" t="s">
        <v>115</v>
      </c>
      <c r="B10" s="71"/>
      <c r="C10" s="231"/>
      <c r="E10" s="519"/>
      <c r="F10" s="519"/>
      <c r="G10" s="223"/>
      <c r="I10" s="69"/>
      <c r="J10" s="15"/>
      <c r="K10" s="63"/>
      <c r="M10" s="74"/>
    </row>
    <row r="11" spans="1:13" ht="16.5">
      <c r="A11" s="1" t="s">
        <v>101</v>
      </c>
      <c r="C11" s="368"/>
      <c r="E11" s="222"/>
      <c r="F11" s="223"/>
      <c r="G11" s="381"/>
      <c r="I11" s="69"/>
      <c r="J11" s="15"/>
      <c r="K11" s="63"/>
      <c r="M11" s="74"/>
    </row>
    <row r="12" spans="1:13" ht="15.75" customHeight="1">
      <c r="A12" s="1" t="s">
        <v>62</v>
      </c>
      <c r="C12" s="372">
        <v>0</v>
      </c>
      <c r="D12" s="223"/>
      <c r="E12" s="229">
        <v>130.66976599999998</v>
      </c>
      <c r="F12" s="223"/>
      <c r="G12" s="467" t="s">
        <v>85</v>
      </c>
      <c r="I12" s="69">
        <v>0</v>
      </c>
      <c r="J12" s="15"/>
      <c r="K12" s="63">
        <v>0</v>
      </c>
      <c r="M12" s="221"/>
    </row>
    <row r="13" spans="1:13" ht="15" customHeight="1">
      <c r="A13" s="1" t="s">
        <v>113</v>
      </c>
      <c r="C13" s="372">
        <v>233993.4684</v>
      </c>
      <c r="D13" s="223"/>
      <c r="E13" s="229">
        <v>154800.784</v>
      </c>
      <c r="F13" s="223"/>
      <c r="G13" s="224">
        <f>(C13-E13)/E13*100</f>
        <v>51.15780576408449</v>
      </c>
      <c r="I13" s="77" t="s">
        <v>67</v>
      </c>
      <c r="J13" s="15"/>
      <c r="K13" s="78" t="s">
        <v>85</v>
      </c>
      <c r="M13" s="74"/>
    </row>
    <row r="14" spans="1:13" ht="16.5" customHeight="1">
      <c r="A14" s="1" t="s">
        <v>258</v>
      </c>
      <c r="C14" s="372">
        <v>4015.67</v>
      </c>
      <c r="D14" s="223"/>
      <c r="E14" s="424">
        <v>0</v>
      </c>
      <c r="F14" s="223"/>
      <c r="G14" s="467" t="s">
        <v>85</v>
      </c>
      <c r="I14" s="77" t="s">
        <v>67</v>
      </c>
      <c r="K14" s="78" t="s">
        <v>85</v>
      </c>
      <c r="M14" s="66"/>
    </row>
    <row r="15" spans="1:13" ht="16.5">
      <c r="A15" s="1" t="s">
        <v>102</v>
      </c>
      <c r="C15" s="372">
        <v>62150.68423999999</v>
      </c>
      <c r="D15" s="223"/>
      <c r="E15" s="229">
        <v>60863.37406</v>
      </c>
      <c r="F15" s="223"/>
      <c r="G15" s="224">
        <f>(C15-E15)/E15*100</f>
        <v>2.115081853219207</v>
      </c>
      <c r="I15" s="77" t="s">
        <v>67</v>
      </c>
      <c r="K15" s="78" t="s">
        <v>85</v>
      </c>
      <c r="M15" s="66"/>
    </row>
    <row r="16" spans="1:13" ht="16.5">
      <c r="A16" s="1" t="s">
        <v>143</v>
      </c>
      <c r="C16" s="373"/>
      <c r="D16" s="223"/>
      <c r="E16" s="425"/>
      <c r="F16" s="223"/>
      <c r="G16" s="382"/>
      <c r="I16" s="77" t="s">
        <v>67</v>
      </c>
      <c r="K16" s="78" t="s">
        <v>85</v>
      </c>
      <c r="M16" s="66"/>
    </row>
    <row r="17" spans="1:13" ht="16.5">
      <c r="A17" s="1" t="s">
        <v>114</v>
      </c>
      <c r="C17" s="372">
        <v>0</v>
      </c>
      <c r="D17" s="223"/>
      <c r="E17" s="229">
        <v>9370.720955</v>
      </c>
      <c r="F17" s="223"/>
      <c r="G17" s="467" t="s">
        <v>85</v>
      </c>
      <c r="I17" s="77" t="s">
        <v>67</v>
      </c>
      <c r="K17" s="78" t="s">
        <v>85</v>
      </c>
      <c r="M17" s="66"/>
    </row>
    <row r="18" spans="1:12" ht="15" customHeight="1">
      <c r="A18" s="1" t="s">
        <v>98</v>
      </c>
      <c r="B18" s="76"/>
      <c r="C18" s="372">
        <v>6294.520735</v>
      </c>
      <c r="D18" s="369"/>
      <c r="E18" s="229">
        <v>25811</v>
      </c>
      <c r="F18" s="223"/>
      <c r="G18" s="224">
        <f>(C18-E18)/E18*100</f>
        <v>-75.61303035527489</v>
      </c>
      <c r="I18" s="77" t="s">
        <v>67</v>
      </c>
      <c r="J18" s="67"/>
      <c r="K18" s="78" t="s">
        <v>85</v>
      </c>
      <c r="L18" s="67"/>
    </row>
    <row r="19" spans="1:12" ht="15" customHeight="1">
      <c r="A19" s="1" t="s">
        <v>97</v>
      </c>
      <c r="B19" s="76"/>
      <c r="C19" s="369">
        <v>0</v>
      </c>
      <c r="D19" s="223"/>
      <c r="E19" s="223">
        <v>0</v>
      </c>
      <c r="F19" s="223"/>
      <c r="G19" s="426" t="s">
        <v>204</v>
      </c>
      <c r="I19" s="77" t="s">
        <v>67</v>
      </c>
      <c r="J19" s="67"/>
      <c r="K19" s="78" t="s">
        <v>85</v>
      </c>
      <c r="L19" s="67"/>
    </row>
    <row r="20" spans="1:12" ht="6" customHeight="1">
      <c r="A20" s="71"/>
      <c r="B20" s="76"/>
      <c r="C20" s="374"/>
      <c r="E20" s="379"/>
      <c r="F20" s="223"/>
      <c r="G20" s="223"/>
      <c r="I20" s="69"/>
      <c r="J20" s="67"/>
      <c r="K20" s="63"/>
      <c r="L20" s="67"/>
    </row>
    <row r="21" spans="1:13" ht="16.5" customHeight="1">
      <c r="A21" s="73" t="s">
        <v>116</v>
      </c>
      <c r="B21" s="76"/>
      <c r="C21" s="372">
        <v>7941857.774281</v>
      </c>
      <c r="D21" s="223"/>
      <c r="E21" s="229">
        <v>4498095.111968</v>
      </c>
      <c r="F21" s="229"/>
      <c r="G21" s="224">
        <f>(C21-E21)/E21*100</f>
        <v>76.56046785560942</v>
      </c>
      <c r="I21" s="368">
        <v>42452.673977</v>
      </c>
      <c r="J21" s="225"/>
      <c r="K21" s="222">
        <v>22336.688035</v>
      </c>
      <c r="L21" s="225"/>
      <c r="M21" s="224">
        <f>(I21-K21)/K21*100</f>
        <v>90.05805117786345</v>
      </c>
    </row>
    <row r="22" spans="1:13" ht="16.5">
      <c r="A22" s="1" t="s">
        <v>61</v>
      </c>
      <c r="C22" s="372">
        <v>6113277.68095</v>
      </c>
      <c r="D22" s="223"/>
      <c r="E22" s="229">
        <v>3587583.595504</v>
      </c>
      <c r="F22" s="229"/>
      <c r="G22" s="224">
        <f>(C22-E22)/E22*100</f>
        <v>70.40098211540571</v>
      </c>
      <c r="I22" s="368">
        <v>42452.385572</v>
      </c>
      <c r="J22" s="225"/>
      <c r="K22" s="222">
        <v>22336.384772</v>
      </c>
      <c r="L22" s="225"/>
      <c r="M22" s="224">
        <f>(I22-K22)/K22*100</f>
        <v>90.05934042297038</v>
      </c>
    </row>
    <row r="23" spans="1:13" ht="16.5">
      <c r="A23" s="1" t="s">
        <v>59</v>
      </c>
      <c r="C23" s="375"/>
      <c r="D23" s="223"/>
      <c r="E23" s="380"/>
      <c r="F23" s="229"/>
      <c r="G23" s="224"/>
      <c r="I23" s="368"/>
      <c r="J23" s="225"/>
      <c r="K23" s="222"/>
      <c r="L23" s="225"/>
      <c r="M23" s="381"/>
    </row>
    <row r="24" spans="1:13" ht="15" customHeight="1">
      <c r="A24" s="1" t="s">
        <v>62</v>
      </c>
      <c r="C24" s="372">
        <v>2645.726888</v>
      </c>
      <c r="D24" s="223"/>
      <c r="E24" s="229">
        <v>2283</v>
      </c>
      <c r="F24" s="229"/>
      <c r="G24" s="224">
        <f>(C24-E24)/E24*100</f>
        <v>15.888168550153313</v>
      </c>
      <c r="I24" s="427">
        <v>0.287988</v>
      </c>
      <c r="J24" s="428"/>
      <c r="K24" s="224">
        <v>0.303263</v>
      </c>
      <c r="L24" s="225"/>
      <c r="M24" s="224">
        <f>(I24-K24)/K24*100</f>
        <v>-5.036882178175373</v>
      </c>
    </row>
    <row r="25" spans="1:13" ht="15" customHeight="1">
      <c r="A25" s="1" t="s">
        <v>63</v>
      </c>
      <c r="C25" s="372">
        <v>1716073.998494</v>
      </c>
      <c r="D25" s="223"/>
      <c r="E25" s="229">
        <v>856607.38</v>
      </c>
      <c r="F25" s="229"/>
      <c r="G25" s="224">
        <f>(C25-E25)/E25*100</f>
        <v>100.3337863484202</v>
      </c>
      <c r="I25" s="77" t="s">
        <v>67</v>
      </c>
      <c r="J25" s="67"/>
      <c r="K25" s="78" t="s">
        <v>85</v>
      </c>
      <c r="L25" s="67"/>
      <c r="M25" s="68"/>
    </row>
    <row r="26" spans="1:13" ht="15" customHeight="1">
      <c r="A26" s="1" t="s">
        <v>259</v>
      </c>
      <c r="C26" s="372">
        <v>10675.08218</v>
      </c>
      <c r="D26" s="223"/>
      <c r="E26" s="229">
        <v>0</v>
      </c>
      <c r="F26" s="229"/>
      <c r="G26" s="467" t="s">
        <v>85</v>
      </c>
      <c r="I26" s="77" t="s">
        <v>67</v>
      </c>
      <c r="J26" s="67"/>
      <c r="K26" s="78" t="s">
        <v>85</v>
      </c>
      <c r="L26" s="67"/>
      <c r="M26" s="68"/>
    </row>
    <row r="27" spans="1:13" ht="15" customHeight="1">
      <c r="A27" s="1" t="s">
        <v>60</v>
      </c>
      <c r="C27" s="372">
        <v>5.5247</v>
      </c>
      <c r="D27" s="223"/>
      <c r="E27" s="229">
        <v>10.5034</v>
      </c>
      <c r="F27" s="229"/>
      <c r="G27" s="224">
        <f>(C27-E27)/E27*100</f>
        <v>-47.400841632233366</v>
      </c>
      <c r="I27" s="69">
        <v>0</v>
      </c>
      <c r="J27" s="67"/>
      <c r="K27" s="63">
        <v>0</v>
      </c>
      <c r="L27" s="67"/>
      <c r="M27" s="63">
        <v>0</v>
      </c>
    </row>
    <row r="28" spans="1:13" ht="15" customHeight="1">
      <c r="A28" s="1" t="s">
        <v>144</v>
      </c>
      <c r="C28" s="375"/>
      <c r="D28" s="223"/>
      <c r="E28" s="380"/>
      <c r="F28" s="229"/>
      <c r="G28" s="224"/>
      <c r="J28" s="67"/>
      <c r="K28" s="63"/>
      <c r="L28" s="67"/>
      <c r="M28" s="68"/>
    </row>
    <row r="29" spans="1:13" ht="15" customHeight="1">
      <c r="A29" s="1" t="s">
        <v>114</v>
      </c>
      <c r="C29" s="372">
        <v>54020.580881</v>
      </c>
      <c r="D29" s="223"/>
      <c r="E29" s="229">
        <v>20695.953762</v>
      </c>
      <c r="F29" s="229"/>
      <c r="G29" s="224">
        <f>(C29-E29)/E29*100</f>
        <v>161.02001145841174</v>
      </c>
      <c r="I29" s="77" t="s">
        <v>67</v>
      </c>
      <c r="J29" s="67"/>
      <c r="K29" s="78" t="s">
        <v>85</v>
      </c>
      <c r="L29" s="67"/>
      <c r="M29" s="68"/>
    </row>
    <row r="30" spans="1:13" ht="15" customHeight="1">
      <c r="A30" s="1" t="s">
        <v>132</v>
      </c>
      <c r="C30" s="372">
        <v>45157.761847</v>
      </c>
      <c r="D30" s="223"/>
      <c r="E30" s="229">
        <v>30907.659554</v>
      </c>
      <c r="F30" s="229"/>
      <c r="G30" s="224">
        <f>(C30-E30)/E30*100</f>
        <v>46.1054071988307</v>
      </c>
      <c r="I30" s="77" t="s">
        <v>67</v>
      </c>
      <c r="J30" s="67"/>
      <c r="K30" s="78" t="s">
        <v>85</v>
      </c>
      <c r="L30" s="67"/>
      <c r="M30" s="68"/>
    </row>
    <row r="31" spans="1:13" ht="15" customHeight="1">
      <c r="A31" s="1" t="s">
        <v>68</v>
      </c>
      <c r="C31" s="372">
        <v>0.9592</v>
      </c>
      <c r="D31" s="223"/>
      <c r="E31" s="378">
        <v>0.3592</v>
      </c>
      <c r="F31" s="229"/>
      <c r="G31" s="224">
        <f>(C31-E31)/E31*100</f>
        <v>167.0378619153675</v>
      </c>
      <c r="I31" s="77" t="s">
        <v>67</v>
      </c>
      <c r="J31" s="67"/>
      <c r="K31" s="78" t="s">
        <v>85</v>
      </c>
      <c r="L31" s="67"/>
      <c r="M31" s="68"/>
    </row>
    <row r="32" spans="1:13" ht="16.5">
      <c r="A32" s="1" t="s">
        <v>65</v>
      </c>
      <c r="C32" s="371">
        <v>0.219086</v>
      </c>
      <c r="D32" s="223"/>
      <c r="E32" s="229">
        <v>6.142461</v>
      </c>
      <c r="F32" s="229"/>
      <c r="G32" s="224">
        <f>(C32-E32)/E32*100</f>
        <v>-96.43325370726815</v>
      </c>
      <c r="I32" s="77" t="s">
        <v>67</v>
      </c>
      <c r="J32" s="67"/>
      <c r="K32" s="78" t="s">
        <v>85</v>
      </c>
      <c r="L32" s="67"/>
      <c r="M32" s="68"/>
    </row>
    <row r="33" spans="1:12" ht="6" customHeight="1">
      <c r="A33" s="71"/>
      <c r="B33" s="67"/>
      <c r="C33" s="376"/>
      <c r="D33" s="223"/>
      <c r="E33" s="376"/>
      <c r="F33" s="376"/>
      <c r="G33" s="223"/>
      <c r="I33" s="80"/>
      <c r="J33" s="67"/>
      <c r="K33" s="80"/>
      <c r="L33" s="80"/>
    </row>
    <row r="34" spans="1:13" ht="15.75" customHeight="1">
      <c r="A34" s="73" t="s">
        <v>117</v>
      </c>
      <c r="C34" s="372">
        <v>33229.53043632217</v>
      </c>
      <c r="D34" s="223"/>
      <c r="E34" s="229">
        <v>18210.911376</v>
      </c>
      <c r="F34" s="222"/>
      <c r="G34" s="224">
        <f>(C34-E34)/E34*100</f>
        <v>82.47044176007073</v>
      </c>
      <c r="I34" s="368">
        <v>177.6262509497908</v>
      </c>
      <c r="J34" s="223"/>
      <c r="K34" s="222">
        <v>90.431935</v>
      </c>
      <c r="L34" s="223"/>
      <c r="M34" s="224">
        <f>(I34-K34)/K34*100</f>
        <v>96.41982774093113</v>
      </c>
    </row>
    <row r="35" spans="3:13" ht="6" customHeight="1">
      <c r="C35" s="223"/>
      <c r="D35" s="223"/>
      <c r="E35" s="223"/>
      <c r="F35" s="223"/>
      <c r="G35" s="223"/>
      <c r="I35" s="369"/>
      <c r="J35" s="223"/>
      <c r="K35" s="223"/>
      <c r="L35" s="223"/>
      <c r="M35" s="226"/>
    </row>
    <row r="36" spans="1:13" s="71" customFormat="1" ht="15" customHeight="1">
      <c r="A36" s="71" t="s">
        <v>10</v>
      </c>
      <c r="C36" s="368">
        <v>239</v>
      </c>
      <c r="D36" s="369"/>
      <c r="E36" s="222">
        <v>247</v>
      </c>
      <c r="F36" s="223"/>
      <c r="G36" s="369"/>
      <c r="I36" s="369">
        <v>239</v>
      </c>
      <c r="J36" s="223"/>
      <c r="K36" s="223">
        <v>247</v>
      </c>
      <c r="L36" s="369"/>
      <c r="M36" s="369"/>
    </row>
    <row r="37" spans="3:11" s="71" customFormat="1" ht="19.5" customHeight="1">
      <c r="C37" s="69"/>
      <c r="E37" s="1"/>
      <c r="J37" s="1"/>
      <c r="K37" s="63"/>
    </row>
    <row r="38" spans="1:11" s="71" customFormat="1" ht="14.25" customHeight="1">
      <c r="A38" s="204" t="s">
        <v>66</v>
      </c>
      <c r="C38" s="69"/>
      <c r="E38" s="1"/>
      <c r="J38" s="1"/>
      <c r="K38" s="63"/>
    </row>
    <row r="39" spans="1:2" ht="14.25" customHeight="1">
      <c r="A39" s="227" t="s">
        <v>157</v>
      </c>
      <c r="B39" s="204" t="s">
        <v>158</v>
      </c>
    </row>
    <row r="40" spans="1:2" ht="14.25" customHeight="1">
      <c r="A40" s="10" t="s">
        <v>159</v>
      </c>
      <c r="B40" s="10" t="s">
        <v>160</v>
      </c>
    </row>
    <row r="41" spans="1:14" ht="15" customHeight="1">
      <c r="A41" s="460" t="s">
        <v>248</v>
      </c>
      <c r="B41" s="367" t="s">
        <v>255</v>
      </c>
      <c r="N41" s="136"/>
    </row>
    <row r="42" ht="15.75">
      <c r="A42" s="61"/>
    </row>
  </sheetData>
  <mergeCells count="4">
    <mergeCell ref="C2:G2"/>
    <mergeCell ref="I2:M2"/>
    <mergeCell ref="E10:F10"/>
    <mergeCell ref="A4:B4"/>
  </mergeCells>
  <printOptions horizontalCentered="1" verticalCentered="1"/>
  <pageMargins left="0" right="0" top="0" bottom="0" header="0.393700787401575" footer="0.1"/>
  <pageSetup firstPageNumber="5" useFirstPageNumber="1" horizontalDpi="600" verticalDpi="600" orientation="landscape" paperSize="9" r:id="rId1"/>
  <headerFooter alignWithMargins="0">
    <oddFooter>&amp;R&amp;10頁 &amp;P</oddFooter>
  </headerFooter>
</worksheet>
</file>

<file path=xl/worksheets/sheet7.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00390625" defaultRowHeight="16.5"/>
  <cols>
    <col min="1" max="1" width="55.00390625" style="1" customWidth="1"/>
    <col min="2" max="2" width="5.50390625" style="1" customWidth="1"/>
    <col min="3" max="3" width="12.125" style="1" customWidth="1"/>
    <col min="4" max="4" width="7.00390625" style="1" customWidth="1"/>
    <col min="5" max="5" width="11.7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5" t="s">
        <v>12</v>
      </c>
    </row>
    <row r="3" spans="2:7" ht="16.5" customHeight="1">
      <c r="B3" s="536"/>
      <c r="C3" s="536"/>
      <c r="E3" s="536"/>
      <c r="F3" s="536"/>
      <c r="G3" s="536"/>
    </row>
    <row r="4" spans="1:9" ht="17.25">
      <c r="A4" s="250"/>
      <c r="B4" s="250"/>
      <c r="C4" s="537" t="s">
        <v>241</v>
      </c>
      <c r="D4" s="537"/>
      <c r="E4" s="537"/>
      <c r="F4" s="250"/>
      <c r="G4" s="251"/>
      <c r="I4" s="82"/>
    </row>
    <row r="5" spans="1:7" ht="17.25">
      <c r="A5" s="252"/>
      <c r="B5" s="253"/>
      <c r="C5" s="429" t="s">
        <v>205</v>
      </c>
      <c r="D5" s="253"/>
      <c r="E5" s="430" t="s">
        <v>206</v>
      </c>
      <c r="F5" s="253"/>
      <c r="G5" s="254" t="s">
        <v>71</v>
      </c>
    </row>
    <row r="6" spans="1:7" ht="17.25">
      <c r="A6" s="252"/>
      <c r="B6" s="196"/>
      <c r="C6" s="255"/>
      <c r="D6" s="196"/>
      <c r="E6" s="256"/>
      <c r="F6" s="196"/>
      <c r="G6" s="257"/>
    </row>
    <row r="7" spans="1:12" ht="33" customHeight="1">
      <c r="A7" s="258" t="s">
        <v>72</v>
      </c>
      <c r="B7" s="250"/>
      <c r="C7" s="286">
        <v>23026.07</v>
      </c>
      <c r="D7" s="431"/>
      <c r="E7" s="286">
        <v>17025.45</v>
      </c>
      <c r="F7" s="250"/>
      <c r="G7" s="259">
        <f aca="true" t="shared" si="0" ref="G7:G12">(C7-E7)/E7*100</f>
        <v>35.245000866350075</v>
      </c>
      <c r="I7" s="83"/>
      <c r="K7" s="68"/>
      <c r="L7" s="84"/>
    </row>
    <row r="8" spans="1:11" ht="33" customHeight="1">
      <c r="A8" s="260" t="s">
        <v>73</v>
      </c>
      <c r="B8" s="250"/>
      <c r="C8" s="286">
        <v>19110.65</v>
      </c>
      <c r="D8" s="431"/>
      <c r="E8" s="286">
        <v>14876.43</v>
      </c>
      <c r="F8" s="250"/>
      <c r="G8" s="259">
        <f t="shared" si="0"/>
        <v>28.462608300512965</v>
      </c>
      <c r="I8" s="83"/>
      <c r="K8" s="68"/>
    </row>
    <row r="9" spans="1:11" ht="33" customHeight="1">
      <c r="A9" s="260" t="s">
        <v>74</v>
      </c>
      <c r="B9" s="250"/>
      <c r="C9" s="286">
        <v>2630.76</v>
      </c>
      <c r="D9" s="431"/>
      <c r="E9" s="286">
        <v>1947.72</v>
      </c>
      <c r="F9" s="250"/>
      <c r="G9" s="259">
        <f t="shared" si="0"/>
        <v>35.06869570574827</v>
      </c>
      <c r="I9" s="83"/>
      <c r="K9" s="85"/>
    </row>
    <row r="10" spans="1:11" ht="33" customHeight="1">
      <c r="A10" s="260" t="s">
        <v>75</v>
      </c>
      <c r="B10" s="250"/>
      <c r="C10" s="286">
        <v>8988.91</v>
      </c>
      <c r="D10" s="431"/>
      <c r="E10" s="286">
        <v>5330.34</v>
      </c>
      <c r="F10" s="250"/>
      <c r="G10" s="259">
        <f t="shared" si="0"/>
        <v>68.63670985340522</v>
      </c>
      <c r="I10" s="83"/>
      <c r="K10" s="85"/>
    </row>
    <row r="11" spans="1:11" ht="33" customHeight="1">
      <c r="A11" s="260" t="s">
        <v>76</v>
      </c>
      <c r="B11" s="250"/>
      <c r="C11" s="286">
        <v>3088.65</v>
      </c>
      <c r="D11" s="431"/>
      <c r="E11" s="286">
        <v>1934.89</v>
      </c>
      <c r="F11" s="250"/>
      <c r="G11" s="259">
        <f t="shared" si="0"/>
        <v>59.629229568605965</v>
      </c>
      <c r="I11" s="83"/>
      <c r="K11" s="85"/>
    </row>
    <row r="12" spans="1:11" ht="33" customHeight="1">
      <c r="A12" s="258" t="s">
        <v>77</v>
      </c>
      <c r="B12" s="250"/>
      <c r="C12" s="286">
        <v>1184.3</v>
      </c>
      <c r="D12" s="431"/>
      <c r="E12" s="286">
        <v>1007.28</v>
      </c>
      <c r="F12" s="250"/>
      <c r="G12" s="259">
        <f t="shared" si="0"/>
        <v>17.57406083710587</v>
      </c>
      <c r="K12" s="66"/>
    </row>
    <row r="13" spans="5:11" ht="15.75">
      <c r="E13" s="75"/>
      <c r="G13" s="66"/>
      <c r="K13" s="66"/>
    </row>
    <row r="14" spans="1:11" ht="15.75">
      <c r="A14" s="75"/>
      <c r="B14" s="66"/>
      <c r="E14" s="521"/>
      <c r="F14" s="521"/>
      <c r="K14" s="68"/>
    </row>
    <row r="15" spans="5:11" ht="15.75">
      <c r="E15" s="75"/>
      <c r="G15" s="66"/>
      <c r="K15" s="66"/>
    </row>
    <row r="16" spans="1:11" ht="15.75">
      <c r="A16" s="75"/>
      <c r="E16" s="70"/>
      <c r="G16" s="68"/>
      <c r="I16" s="86"/>
      <c r="K16" s="68"/>
    </row>
    <row r="17" spans="5:11" ht="15.75">
      <c r="E17" s="75"/>
      <c r="G17" s="66"/>
      <c r="I17" s="67"/>
      <c r="K17" s="68"/>
    </row>
    <row r="18" spans="1:11" ht="15.75">
      <c r="A18" s="75"/>
      <c r="C18" s="70"/>
      <c r="E18" s="70"/>
      <c r="G18" s="68"/>
      <c r="I18" s="86"/>
      <c r="K18" s="68"/>
    </row>
    <row r="19" spans="5:11" ht="15.75">
      <c r="E19" s="75"/>
      <c r="G19" s="66"/>
      <c r="K19" s="66"/>
    </row>
    <row r="20" spans="1:11" ht="15.75">
      <c r="A20" s="75"/>
      <c r="B20" s="67"/>
      <c r="C20" s="66"/>
      <c r="E20" s="521"/>
      <c r="F20" s="521"/>
      <c r="G20" s="68"/>
      <c r="K20" s="68"/>
    </row>
    <row r="21" spans="5:11" ht="15.75">
      <c r="E21" s="75"/>
      <c r="G21" s="66"/>
      <c r="K21" s="66"/>
    </row>
    <row r="22" spans="1:11" ht="15.75">
      <c r="A22" s="75"/>
      <c r="B22" s="67"/>
      <c r="C22" s="66"/>
      <c r="E22" s="521"/>
      <c r="F22" s="521"/>
      <c r="G22" s="68"/>
      <c r="K22" s="68"/>
    </row>
    <row r="28" ht="15.75">
      <c r="J28" s="136"/>
    </row>
  </sheetData>
  <mergeCells count="6">
    <mergeCell ref="E20:F20"/>
    <mergeCell ref="E22:F22"/>
    <mergeCell ref="B3:C3"/>
    <mergeCell ref="E3:G3"/>
    <mergeCell ref="E14:F14"/>
    <mergeCell ref="C4:E4"/>
  </mergeCells>
  <printOptions/>
  <pageMargins left="0.94488188976378" right="0" top="0.748031496062992" bottom="0.196850393700787" header="0.511811023622047" footer="0.1"/>
  <pageSetup firstPageNumber="6" useFirstPageNumber="1" horizontalDpi="600" verticalDpi="600" orientation="landscape" paperSize="9" r:id="rId1"/>
  <headerFooter alignWithMargins="0">
    <oddFooter>&amp;R&amp;10頁 &amp;P</oddFooter>
  </headerFooter>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1" sqref="A1:C1"/>
    </sheetView>
  </sheetViews>
  <sheetFormatPr defaultColWidth="9.00390625" defaultRowHeight="16.5"/>
  <cols>
    <col min="1" max="1" width="16.375" style="0" customWidth="1"/>
    <col min="2" max="2" width="5.875" style="0" customWidth="1"/>
    <col min="3" max="3" width="28.75390625" style="0" customWidth="1"/>
  </cols>
  <sheetData>
    <row r="1" spans="1:6" ht="18.75" customHeight="1">
      <c r="A1" s="541" t="s">
        <v>297</v>
      </c>
      <c r="B1" s="541"/>
      <c r="C1" s="541"/>
      <c r="D1" s="455"/>
      <c r="E1" s="455"/>
      <c r="F1" s="455"/>
    </row>
    <row r="2" spans="1:5" ht="18.75">
      <c r="A2" s="432"/>
      <c r="B2" s="432"/>
      <c r="C2" s="432"/>
      <c r="D2" s="432"/>
      <c r="E2" s="432"/>
    </row>
    <row r="3" spans="1:5" ht="18.75">
      <c r="A3" s="432"/>
      <c r="B3" s="432"/>
      <c r="C3" s="432"/>
      <c r="D3" s="432"/>
      <c r="E3" s="432"/>
    </row>
    <row r="4" spans="1:5" ht="18.75">
      <c r="A4" s="433" t="s">
        <v>182</v>
      </c>
      <c r="B4" s="432"/>
      <c r="C4" s="432"/>
      <c r="D4" s="432"/>
      <c r="E4" s="432"/>
    </row>
    <row r="5" spans="1:4" ht="18.75">
      <c r="A5" s="538" t="s">
        <v>218</v>
      </c>
      <c r="B5" s="539"/>
      <c r="C5" s="539" t="s">
        <v>219</v>
      </c>
      <c r="D5" s="540"/>
    </row>
    <row r="6" spans="1:4" ht="24.75" customHeight="1">
      <c r="A6" s="435">
        <v>39036</v>
      </c>
      <c r="B6" s="436"/>
      <c r="C6" s="437" t="s">
        <v>208</v>
      </c>
      <c r="D6" s="308"/>
    </row>
    <row r="7" spans="1:4" ht="24.75" customHeight="1">
      <c r="A7" s="435">
        <v>39010</v>
      </c>
      <c r="B7" s="436"/>
      <c r="C7" s="437" t="s">
        <v>209</v>
      </c>
      <c r="D7" s="308"/>
    </row>
    <row r="8" spans="1:4" ht="24.75" customHeight="1">
      <c r="A8" s="435">
        <v>38840</v>
      </c>
      <c r="B8" s="436"/>
      <c r="C8" s="437" t="s">
        <v>210</v>
      </c>
      <c r="D8" s="308"/>
    </row>
    <row r="9" spans="1:4" ht="24.75" customHeight="1">
      <c r="A9" s="435">
        <v>38768</v>
      </c>
      <c r="B9" s="436"/>
      <c r="C9" s="437" t="s">
        <v>211</v>
      </c>
      <c r="D9" s="308"/>
    </row>
    <row r="10" spans="1:4" ht="24.75" customHeight="1">
      <c r="A10" s="435">
        <v>38679</v>
      </c>
      <c r="B10" s="436"/>
      <c r="C10" s="437" t="s">
        <v>212</v>
      </c>
      <c r="D10" s="308"/>
    </row>
    <row r="11" spans="1:4" ht="24.75" customHeight="1">
      <c r="A11" s="435">
        <v>38546</v>
      </c>
      <c r="B11" s="436"/>
      <c r="C11" s="437" t="s">
        <v>213</v>
      </c>
      <c r="D11" s="308"/>
    </row>
    <row r="12" spans="1:4" ht="24.75" customHeight="1">
      <c r="A12" s="435">
        <v>38007</v>
      </c>
      <c r="B12" s="436"/>
      <c r="C12" s="437" t="s">
        <v>214</v>
      </c>
      <c r="D12" s="308"/>
    </row>
    <row r="13" spans="1:4" ht="24.75" customHeight="1">
      <c r="A13" s="435">
        <v>36567</v>
      </c>
      <c r="B13" s="436"/>
      <c r="C13" s="437" t="s">
        <v>215</v>
      </c>
      <c r="D13" s="308"/>
    </row>
    <row r="14" spans="1:4" ht="24.75" customHeight="1">
      <c r="A14" s="435">
        <v>35576</v>
      </c>
      <c r="B14" s="436"/>
      <c r="C14" s="437" t="s">
        <v>216</v>
      </c>
      <c r="D14" s="308"/>
    </row>
    <row r="15" spans="1:4" ht="24.75" customHeight="1">
      <c r="A15" s="438">
        <v>35345</v>
      </c>
      <c r="B15" s="439"/>
      <c r="C15" s="440" t="s">
        <v>217</v>
      </c>
      <c r="D15" s="305"/>
    </row>
    <row r="16" spans="1:3" ht="16.5">
      <c r="A16" s="441"/>
      <c r="B16" s="442"/>
      <c r="C16" s="441"/>
    </row>
    <row r="17" spans="1:2" ht="16.5">
      <c r="A17" s="5" t="s">
        <v>220</v>
      </c>
      <c r="B17" s="444"/>
    </row>
  </sheetData>
  <mergeCells count="3">
    <mergeCell ref="A5:B5"/>
    <mergeCell ref="C5:D5"/>
    <mergeCell ref="A1:C1"/>
  </mergeCells>
  <printOptions/>
  <pageMargins left="0.98" right="0.75" top="1" bottom="1" header="0.5" footer="0.1"/>
  <pageSetup firstPageNumber="7" useFirstPageNumber="1" horizontalDpi="600" verticalDpi="600" orientation="landscape" paperSize="9" r:id="rId1"/>
  <headerFooter alignWithMargins="0">
    <oddFooter>&amp;R&amp;10頁 &amp;P</oddFooter>
  </headerFooter>
</worksheet>
</file>

<file path=xl/worksheets/sheet9.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1.625" style="0" customWidth="1"/>
    <col min="4" max="4" width="17.75390625" style="0" customWidth="1"/>
    <col min="5" max="5" width="8.75390625" style="0" customWidth="1"/>
    <col min="9" max="9" width="7.875" style="0" customWidth="1"/>
    <col min="10" max="10" width="6.50390625" style="0" customWidth="1"/>
    <col min="11" max="11" width="18.625" style="0" customWidth="1"/>
  </cols>
  <sheetData>
    <row r="1" spans="1:5" ht="19.5">
      <c r="A1" s="64" t="s">
        <v>260</v>
      </c>
      <c r="B1" s="65"/>
      <c r="C1" s="1"/>
      <c r="D1" s="1"/>
      <c r="E1" s="1"/>
    </row>
    <row r="2" spans="3:5" ht="16.5">
      <c r="C2" s="1"/>
      <c r="D2" s="1"/>
      <c r="E2" s="1"/>
    </row>
    <row r="3" spans="1:5" ht="18.75">
      <c r="A3" s="64"/>
      <c r="B3" s="64"/>
      <c r="C3" s="1"/>
      <c r="D3" s="1"/>
      <c r="E3" s="1"/>
    </row>
    <row r="4" spans="1:5" ht="16.5">
      <c r="A4" s="203" t="s">
        <v>89</v>
      </c>
      <c r="B4" s="203"/>
      <c r="C4" s="9"/>
      <c r="D4" s="9"/>
      <c r="E4" s="9"/>
    </row>
    <row r="5" spans="1:5" ht="27.75" customHeight="1">
      <c r="A5" s="344" t="s">
        <v>14</v>
      </c>
      <c r="B5" s="345"/>
      <c r="C5" s="346" t="s">
        <v>13</v>
      </c>
      <c r="D5" s="542" t="s">
        <v>123</v>
      </c>
      <c r="E5" s="543"/>
    </row>
    <row r="6" spans="1:5" ht="16.5">
      <c r="A6" s="290">
        <v>1</v>
      </c>
      <c r="B6" s="299"/>
      <c r="C6" s="306" t="s">
        <v>18</v>
      </c>
      <c r="D6" s="402">
        <v>48927.8</v>
      </c>
      <c r="E6" s="360"/>
    </row>
    <row r="7" spans="1:5" ht="16.5">
      <c r="A7" s="290">
        <v>2</v>
      </c>
      <c r="B7" s="299"/>
      <c r="C7" s="306" t="s">
        <v>22</v>
      </c>
      <c r="D7" s="319">
        <v>35368.3</v>
      </c>
      <c r="E7" s="360"/>
    </row>
    <row r="8" spans="1:7" ht="16.5">
      <c r="A8" s="290">
        <v>3</v>
      </c>
      <c r="B8" s="299"/>
      <c r="C8" s="306" t="s">
        <v>15</v>
      </c>
      <c r="D8" s="319">
        <v>33611.4</v>
      </c>
      <c r="E8" s="360"/>
      <c r="G8" s="347"/>
    </row>
    <row r="9" spans="1:7" ht="16.5">
      <c r="A9" s="290">
        <v>4</v>
      </c>
      <c r="B9" s="299"/>
      <c r="C9" s="306" t="s">
        <v>19</v>
      </c>
      <c r="D9" s="319">
        <v>17749.7</v>
      </c>
      <c r="E9" s="360"/>
      <c r="G9" s="216"/>
    </row>
    <row r="10" spans="1:7" ht="16.5" customHeight="1">
      <c r="A10" s="290">
        <v>5</v>
      </c>
      <c r="B10" s="299"/>
      <c r="C10" s="306" t="s">
        <v>261</v>
      </c>
      <c r="D10" s="319">
        <v>13379.3</v>
      </c>
      <c r="E10" s="407"/>
      <c r="G10" s="216"/>
    </row>
    <row r="11" spans="1:7" ht="18">
      <c r="A11" s="290">
        <v>6</v>
      </c>
      <c r="B11" s="299"/>
      <c r="C11" s="306" t="s">
        <v>175</v>
      </c>
      <c r="D11" s="319">
        <v>13318.3</v>
      </c>
      <c r="E11" s="404"/>
      <c r="G11" s="216"/>
    </row>
    <row r="12" spans="1:7" ht="18">
      <c r="A12" s="290">
        <v>7</v>
      </c>
      <c r="B12" s="299"/>
      <c r="C12" s="461" t="s">
        <v>16</v>
      </c>
      <c r="D12" s="319">
        <v>12172.1</v>
      </c>
      <c r="E12" s="404"/>
      <c r="G12" s="347"/>
    </row>
    <row r="13" spans="1:7" ht="16.5">
      <c r="A13" s="290">
        <v>8</v>
      </c>
      <c r="B13" s="299"/>
      <c r="C13" s="306" t="s">
        <v>262</v>
      </c>
      <c r="D13" s="319">
        <v>11289.9</v>
      </c>
      <c r="E13" s="360"/>
      <c r="G13" s="347"/>
    </row>
    <row r="14" spans="1:7" ht="16.5">
      <c r="A14" s="290">
        <v>9</v>
      </c>
      <c r="B14" s="299"/>
      <c r="C14" s="306" t="s">
        <v>134</v>
      </c>
      <c r="D14" s="319">
        <v>9622.6</v>
      </c>
      <c r="E14" s="360"/>
      <c r="F14" s="216"/>
      <c r="G14" s="347"/>
    </row>
    <row r="15" spans="1:7" ht="16.5">
      <c r="A15" s="291">
        <v>10</v>
      </c>
      <c r="B15" s="298"/>
      <c r="C15" s="306" t="s">
        <v>41</v>
      </c>
      <c r="D15" s="319">
        <v>9214.2</v>
      </c>
      <c r="E15" s="359"/>
      <c r="G15" s="347"/>
    </row>
    <row r="16" spans="1:5" ht="27.75" customHeight="1">
      <c r="A16" s="344" t="s">
        <v>133</v>
      </c>
      <c r="B16" s="345"/>
      <c r="C16" s="398"/>
      <c r="D16" s="396"/>
      <c r="E16" s="361"/>
    </row>
    <row r="17" spans="1:5" ht="16.5">
      <c r="A17" s="405">
        <v>16</v>
      </c>
      <c r="B17" s="299"/>
      <c r="C17" s="306" t="s">
        <v>126</v>
      </c>
      <c r="D17" s="319">
        <v>4132.8</v>
      </c>
      <c r="E17" s="360"/>
    </row>
    <row r="18" spans="1:5" ht="16.5">
      <c r="A18" s="405">
        <v>23</v>
      </c>
      <c r="B18" s="299"/>
      <c r="C18" s="306" t="s">
        <v>135</v>
      </c>
      <c r="D18" s="319">
        <v>1611.7</v>
      </c>
      <c r="E18" s="360"/>
    </row>
    <row r="19" spans="1:5" ht="18" customHeight="1">
      <c r="A19" s="406">
        <v>26</v>
      </c>
      <c r="B19" s="298"/>
      <c r="C19" s="307" t="s">
        <v>127</v>
      </c>
      <c r="D19" s="403">
        <v>761.1</v>
      </c>
      <c r="E19" s="359"/>
    </row>
    <row r="20" spans="1:5" ht="18" customHeight="1">
      <c r="A20" s="139"/>
      <c r="B20" s="139"/>
      <c r="C20" s="207"/>
      <c r="D20" s="208"/>
      <c r="E20" s="3"/>
    </row>
    <row r="21" spans="1:5" ht="18" customHeight="1">
      <c r="A21" s="204" t="s">
        <v>313</v>
      </c>
      <c r="B21" s="139"/>
      <c r="C21" s="207"/>
      <c r="D21" s="208"/>
      <c r="E21" s="3"/>
    </row>
    <row r="22" spans="1:5" ht="9" customHeight="1">
      <c r="A22" s="399"/>
      <c r="B22" s="139"/>
      <c r="C22" s="207"/>
      <c r="D22" s="208"/>
      <c r="E22" s="3"/>
    </row>
    <row r="23" spans="1:5" ht="16.5">
      <c r="A23" s="204" t="s">
        <v>221</v>
      </c>
      <c r="B23" s="204"/>
      <c r="C23" s="10"/>
      <c r="D23" s="10"/>
      <c r="E23" s="10"/>
    </row>
    <row r="24" spans="1:5" ht="9" customHeight="1">
      <c r="A24" s="399"/>
      <c r="B24" s="139"/>
      <c r="C24" s="207"/>
      <c r="D24" s="208"/>
      <c r="E24" s="3"/>
    </row>
    <row r="25" spans="1:4" ht="16.5">
      <c r="A25" s="10" t="s">
        <v>43</v>
      </c>
      <c r="B25" s="10"/>
      <c r="C25" s="10"/>
      <c r="D25" s="1"/>
    </row>
    <row r="28" ht="21" customHeight="1">
      <c r="K28" s="136"/>
    </row>
  </sheetData>
  <mergeCells count="1">
    <mergeCell ref="D5:E5"/>
  </mergeCells>
  <printOptions/>
  <pageMargins left="0.94488188976378" right="0" top="0.393700787401575" bottom="0.196850393700787" header="0.511811023622047" footer="0.1"/>
  <pageSetup firstPageNumber="8" useFirstPageNumber="1" horizontalDpi="600" verticalDpi="600" orientation="landscape" paperSize="9" r:id="rId1"/>
  <headerFooter alignWithMargins="0">
    <oddFooter>&amp;R&amp;10頁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HKEx</cp:lastModifiedBy>
  <cp:lastPrinted>2006-12-20T11:25:49Z</cp:lastPrinted>
  <dcterms:created xsi:type="dcterms:W3CDTF">2004-12-20T03:44:07Z</dcterms:created>
  <dcterms:modified xsi:type="dcterms:W3CDTF">2007-01-30T04:41:53Z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lpwstr/>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lpwstr/>
  </property>
  <property fmtid="{D5CDD505-2E9C-101B-9397-08002B2CF9AE}" pid="7" name="_ReviewingToolsShownOnce">
    <vt:lpwstr/>
  </property>
  <property fmtid="{D5CDD505-2E9C-101B-9397-08002B2CF9AE}" pid="8" name="Comments">
    <vt:lpwstr>Uploaded by IA Change Program</vt:lpwstr>
  </property>
  <property fmtid="{D5CDD505-2E9C-101B-9397-08002B2CF9AE}" pid="9" name="Subject">
    <vt:lpwstr/>
  </property>
  <property fmtid="{D5CDD505-2E9C-101B-9397-08002B2CF9AE}" pid="10" name="Keywords">
    <vt:lpwstr/>
  </property>
  <property fmtid="{D5CDD505-2E9C-101B-9397-08002B2CF9AE}" pid="11" name="_Author">
    <vt:lpwstr>Michelle Lau</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ies>
</file>